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345" activeTab="5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definedNames>
    <definedName name="_xlnm.Print_Area" localSheetId="0">'2013'!$A$1:$F$72</definedName>
    <definedName name="_xlnm.Print_Area" localSheetId="1">'2014'!$A$1:$F$74</definedName>
    <definedName name="_xlnm.Print_Area" localSheetId="2">'2015'!$A$1:$F$74</definedName>
    <definedName name="_xlnm.Print_Area" localSheetId="3">'2016'!$A$1:$F$74</definedName>
    <definedName name="_xlnm.Print_Area" localSheetId="4">'2017'!$A$1:$F$74</definedName>
    <definedName name="_xlnm.Print_Area" localSheetId="5">'2018'!$A$1:$D$74</definedName>
  </definedNames>
  <calcPr fullCalcOnLoad="1"/>
</workbook>
</file>

<file path=xl/sharedStrings.xml><?xml version="1.0" encoding="utf-8"?>
<sst xmlns="http://schemas.openxmlformats.org/spreadsheetml/2006/main" count="1022" uniqueCount="131">
  <si>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</si>
  <si>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</si>
  <si>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</si>
  <si>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</si>
  <si>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</si>
  <si>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</si>
  <si>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</si>
  <si>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</si>
  <si>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</si>
  <si>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</si>
  <si>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</si>
  <si>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</si>
  <si>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</si>
  <si>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</si>
  <si>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</si>
  <si>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</si>
  <si>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</si>
  <si>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</si>
  <si>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</si>
  <si>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</si>
  <si>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</si>
  <si>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</si>
  <si>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</si>
  <si>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</si>
  <si>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</si>
  <si>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</si>
  <si>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</si>
  <si>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</si>
  <si>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</si>
  <si>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</si>
  <si>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</si>
  <si>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</si>
  <si>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</si>
  <si>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</si>
  <si>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</si>
  <si>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</si>
  <si>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</si>
  <si>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</si>
  <si>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</si>
  <si>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</si>
  <si>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</si>
  <si>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</si>
  <si>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</si>
  <si>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</si>
  <si>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</si>
  <si>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</si>
  <si>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</si>
  <si>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</si>
  <si>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</si>
  <si>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</si>
  <si>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</si>
  <si>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</si>
  <si>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</si>
  <si>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</si>
  <si>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</si>
  <si>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</si>
  <si>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</si>
  <si>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</si>
  <si>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</si>
  <si>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</si>
  <si>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</si>
  <si>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</si>
  <si>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</si>
  <si>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</si>
  <si>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</si>
  <si>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</si>
  <si>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</si>
  <si>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</si>
  <si>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</si>
  <si>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</si>
  <si>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</si>
  <si>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</si>
  <si>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</si>
  <si>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</si>
  <si>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</si>
  <si>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</si>
  <si>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</si>
  <si>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</si>
  <si>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</si>
  <si>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</si>
  <si>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</si>
  <si>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</si>
  <si>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</si>
  <si>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</si>
  <si>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</si>
  <si>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</si>
  <si>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</si>
  <si>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</si>
  <si>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</si>
  <si>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</si>
  <si>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</si>
  <si>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</si>
  <si>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</si>
  <si>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</si>
  <si>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</si>
  <si>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</si>
  <si>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</si>
  <si>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</si>
  <si>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</si>
  <si>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</si>
  <si>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</si>
  <si>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</si>
  <si>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</si>
  <si>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</si>
  <si>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</si>
  <si>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</si>
  <si>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</si>
  <si>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</si>
  <si>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</si>
  <si>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</si>
  <si>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t>в том числе на сырье, материалы, запасные части, инструмент, топливо</t>
  </si>
  <si>
    <t>Показатели</t>
  </si>
  <si>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</si>
  <si>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</si>
  <si>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</si>
  <si>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</si>
  <si>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</si>
  <si>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2013 год</t>
  </si>
  <si>
    <t>2014 год</t>
  </si>
  <si>
    <t>2015 год</t>
  </si>
  <si>
    <t>2016 год</t>
  </si>
  <si>
    <t>2017 год</t>
  </si>
  <si>
    <t>2018 год</t>
  </si>
  <si>
    <t>Приложение 1</t>
  </si>
  <si>
    <t>Информации о структуре и объемах затрат на оказание услуг</t>
  </si>
  <si>
    <t xml:space="preserve">измерен.сопрот., усл.связи, </t>
  </si>
  <si>
    <t>тр.расх, ком.расх,усл.связи.</t>
  </si>
  <si>
    <t xml:space="preserve">охр.труда,связь,эл.эн, </t>
  </si>
  <si>
    <t>охр.труда,цеховые,связь,эл.эн.</t>
  </si>
  <si>
    <t xml:space="preserve">Наименование организации                               </t>
  </si>
  <si>
    <t xml:space="preserve">                    МУП "Сеймчантеплосеть"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</si>
</sst>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172" fontId="6" fillId="0" borderId="11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view="pageBreakPreview" zoomScaleSheetLayoutView="100" zoomScalePageLayoutView="0" workbookViewId="0" topLeftCell="A1">
      <selection activeCell="C8" sqref="C8:D10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3.875" style="7" customWidth="1"/>
    <col min="4" max="5" width="12.75390625" style="7" customWidth="1"/>
    <col min="6" max="6" width="28.625" style="7" customWidth="1"/>
    <col min="7" max="188" width="16.375" style="2" customWidth="1"/>
    <col min="189" max="16384" width="0.875" style="2" customWidth="1"/>
  </cols>
  <sheetData>
    <row r="1" spans="1:6" s="1" customFormat="1" ht="12" customHeight="1">
      <c r="A1" s="9"/>
      <c r="C1" s="9"/>
      <c r="D1" s="9"/>
      <c r="E1" s="9"/>
      <c r="F1" s="8" t="s">
        <v>123</v>
      </c>
    </row>
    <row r="2" ht="21" customHeight="1"/>
    <row r="3" spans="1:6" s="3" customFormat="1" ht="14.25" customHeight="1">
      <c r="A3" s="26" t="s">
        <v>124</v>
      </c>
      <c r="B3" s="26"/>
      <c r="C3" s="26"/>
      <c r="D3" s="26"/>
      <c r="E3" s="26"/>
      <c r="F3" s="26"/>
    </row>
    <row r="4" spans="1:6" s="3" customFormat="1" ht="14.25" customHeight="1">
      <c r="A4" s="26" t="s">
        <v>75</v>
      </c>
      <c r="B4" s="26"/>
      <c r="C4" s="26"/>
      <c r="D4" s="26"/>
      <c r="E4" s="26"/>
      <c r="F4" s="26"/>
    </row>
    <row r="5" spans="1:6" s="3" customFormat="1" ht="14.25" customHeight="1">
      <c r="A5" s="26" t="s">
        <v>77</v>
      </c>
      <c r="B5" s="26"/>
      <c r="C5" s="26"/>
      <c r="D5" s="26"/>
      <c r="E5" s="26"/>
      <c r="F5" s="26"/>
    </row>
    <row r="6" spans="1:6" s="3" customFormat="1" ht="14.25" customHeight="1">
      <c r="A6" s="26" t="s">
        <v>76</v>
      </c>
      <c r="B6" s="26"/>
      <c r="C6" s="26"/>
      <c r="D6" s="26"/>
      <c r="E6" s="26"/>
      <c r="F6" s="26"/>
    </row>
    <row r="7" ht="21" customHeight="1"/>
    <row r="8" spans="1:6" ht="15">
      <c r="A8" s="4"/>
      <c r="B8" s="6" t="s">
        <v>129</v>
      </c>
      <c r="C8" s="15" t="s">
        <v>130</v>
      </c>
      <c r="D8" s="15"/>
      <c r="E8" s="15"/>
      <c r="F8" s="10"/>
    </row>
    <row r="9" spans="1:5" ht="15">
      <c r="A9" s="4"/>
      <c r="B9" s="6" t="s">
        <v>29</v>
      </c>
      <c r="C9" s="16">
        <v>4904004662</v>
      </c>
      <c r="D9" s="16"/>
      <c r="E9" s="16"/>
    </row>
    <row r="10" spans="1:5" ht="15">
      <c r="A10" s="4"/>
      <c r="B10" s="6" t="s">
        <v>30</v>
      </c>
      <c r="C10" s="16">
        <v>490401001</v>
      </c>
      <c r="D10" s="16"/>
      <c r="E10" s="16"/>
    </row>
    <row r="12" spans="1:6" s="5" customFormat="1" ht="13.5" customHeight="1">
      <c r="A12" s="27" t="s">
        <v>28</v>
      </c>
      <c r="B12" s="29" t="s">
        <v>111</v>
      </c>
      <c r="C12" s="27" t="s">
        <v>31</v>
      </c>
      <c r="D12" s="29" t="s">
        <v>117</v>
      </c>
      <c r="E12" s="29"/>
      <c r="F12" s="27" t="s">
        <v>2</v>
      </c>
    </row>
    <row r="13" spans="1:6" s="5" customFormat="1" ht="13.5">
      <c r="A13" s="27"/>
      <c r="B13" s="29"/>
      <c r="C13" s="27"/>
      <c r="D13" s="12" t="s">
        <v>0</v>
      </c>
      <c r="E13" s="12" t="s">
        <v>1</v>
      </c>
      <c r="F13" s="27"/>
    </row>
    <row r="14" spans="1:6" s="5" customFormat="1" ht="15" customHeight="1">
      <c r="A14" s="13" t="s">
        <v>3</v>
      </c>
      <c r="B14" s="14" t="s">
        <v>32</v>
      </c>
      <c r="C14" s="12" t="s">
        <v>26</v>
      </c>
      <c r="D14" s="12" t="s">
        <v>26</v>
      </c>
      <c r="E14" s="12" t="s">
        <v>26</v>
      </c>
      <c r="F14" s="11" t="s">
        <v>26</v>
      </c>
    </row>
    <row r="15" spans="1:6" s="5" customFormat="1" ht="15" customHeight="1">
      <c r="A15" s="13" t="s">
        <v>5</v>
      </c>
      <c r="B15" s="14" t="s">
        <v>33</v>
      </c>
      <c r="C15" s="12" t="s">
        <v>4</v>
      </c>
      <c r="D15" s="12">
        <v>5518.03</v>
      </c>
      <c r="E15" s="12">
        <v>5643.1</v>
      </c>
      <c r="F15" s="11"/>
    </row>
    <row r="16" spans="1:6" s="5" customFormat="1" ht="15" customHeight="1">
      <c r="A16" s="13" t="s">
        <v>6</v>
      </c>
      <c r="B16" s="14" t="s">
        <v>79</v>
      </c>
      <c r="C16" s="12" t="s">
        <v>4</v>
      </c>
      <c r="D16" s="12">
        <f>D17+D22+D24+D25+0.01</f>
        <v>5518.03</v>
      </c>
      <c r="E16" s="12">
        <v>5643.1</v>
      </c>
      <c r="F16" s="22">
        <f>E17+E22+E24+E25+E27</f>
        <v>5643.1</v>
      </c>
    </row>
    <row r="17" spans="1:6" s="5" customFormat="1" ht="15" customHeight="1">
      <c r="A17" s="13" t="s">
        <v>7</v>
      </c>
      <c r="B17" s="14" t="s">
        <v>8</v>
      </c>
      <c r="C17" s="12" t="s">
        <v>4</v>
      </c>
      <c r="D17" s="12">
        <f>D18+D19</f>
        <v>888.3199999999999</v>
      </c>
      <c r="E17" s="12">
        <v>968.2</v>
      </c>
      <c r="F17" s="11">
        <f>E18+E19+E20</f>
        <v>968.25</v>
      </c>
    </row>
    <row r="18" spans="1:6" s="5" customFormat="1" ht="30" customHeight="1">
      <c r="A18" s="13" t="s">
        <v>10</v>
      </c>
      <c r="B18" s="14" t="s">
        <v>110</v>
      </c>
      <c r="C18" s="12" t="s">
        <v>4</v>
      </c>
      <c r="D18" s="12">
        <v>524.5</v>
      </c>
      <c r="E18" s="12">
        <v>75.05</v>
      </c>
      <c r="F18" s="11"/>
    </row>
    <row r="19" spans="1:6" s="5" customFormat="1" ht="15" customHeight="1">
      <c r="A19" s="13" t="s">
        <v>34</v>
      </c>
      <c r="B19" s="14" t="s">
        <v>35</v>
      </c>
      <c r="C19" s="12" t="s">
        <v>4</v>
      </c>
      <c r="D19" s="12">
        <v>363.82</v>
      </c>
      <c r="E19" s="12">
        <v>141.1</v>
      </c>
      <c r="F19" s="11"/>
    </row>
    <row r="20" spans="1:6" s="5" customFormat="1" ht="58.5" customHeight="1">
      <c r="A20" s="13" t="s">
        <v>36</v>
      </c>
      <c r="B20" s="14" t="s">
        <v>37</v>
      </c>
      <c r="C20" s="12" t="s">
        <v>4</v>
      </c>
      <c r="D20" s="12"/>
      <c r="E20" s="12">
        <v>752.1</v>
      </c>
      <c r="F20" s="11"/>
    </row>
    <row r="21" spans="1:6" s="5" customFormat="1" ht="15" customHeight="1">
      <c r="A21" s="13" t="s">
        <v>38</v>
      </c>
      <c r="B21" s="14" t="s">
        <v>11</v>
      </c>
      <c r="C21" s="12" t="s">
        <v>4</v>
      </c>
      <c r="D21" s="12"/>
      <c r="E21" s="12">
        <v>212.1</v>
      </c>
      <c r="F21" s="11"/>
    </row>
    <row r="22" spans="1:6" s="5" customFormat="1" ht="30" customHeight="1">
      <c r="A22" s="13" t="s">
        <v>9</v>
      </c>
      <c r="B22" s="14" t="s">
        <v>80</v>
      </c>
      <c r="C22" s="12" t="s">
        <v>4</v>
      </c>
      <c r="D22" s="12">
        <f>2221.22+666.37+4.44</f>
        <v>2892.0299999999997</v>
      </c>
      <c r="E22" s="12">
        <v>2843.1</v>
      </c>
      <c r="F22" s="11"/>
    </row>
    <row r="23" spans="1:6" s="5" customFormat="1" ht="15" customHeight="1">
      <c r="A23" s="13" t="s">
        <v>18</v>
      </c>
      <c r="B23" s="14" t="s">
        <v>11</v>
      </c>
      <c r="C23" s="12" t="s">
        <v>4</v>
      </c>
      <c r="D23" s="12"/>
      <c r="E23" s="21">
        <v>1496.5</v>
      </c>
      <c r="F23" s="11"/>
    </row>
    <row r="24" spans="1:6" s="5" customFormat="1" ht="15" customHeight="1">
      <c r="A24" s="13" t="s">
        <v>12</v>
      </c>
      <c r="B24" s="14" t="s">
        <v>81</v>
      </c>
      <c r="C24" s="12" t="s">
        <v>4</v>
      </c>
      <c r="D24" s="12">
        <v>131.8</v>
      </c>
      <c r="E24" s="21">
        <v>990.8</v>
      </c>
      <c r="F24" s="11"/>
    </row>
    <row r="25" spans="1:6" s="5" customFormat="1" ht="15" customHeight="1">
      <c r="A25" s="13" t="s">
        <v>39</v>
      </c>
      <c r="B25" s="14" t="s">
        <v>82</v>
      </c>
      <c r="C25" s="12" t="s">
        <v>4</v>
      </c>
      <c r="D25" s="12">
        <f>D27+D30</f>
        <v>1605.8700000000001</v>
      </c>
      <c r="E25" s="21">
        <v>841</v>
      </c>
      <c r="F25" s="11" t="s">
        <v>125</v>
      </c>
    </row>
    <row r="26" spans="1:6" s="5" customFormat="1" ht="15" customHeight="1">
      <c r="A26" s="13" t="s">
        <v>83</v>
      </c>
      <c r="B26" s="14" t="s">
        <v>41</v>
      </c>
      <c r="C26" s="12" t="s">
        <v>4</v>
      </c>
      <c r="D26" s="12"/>
      <c r="E26" s="12"/>
      <c r="F26" s="11"/>
    </row>
    <row r="27" spans="1:6" s="5" customFormat="1" ht="15" customHeight="1">
      <c r="A27" s="13" t="s">
        <v>84</v>
      </c>
      <c r="B27" s="14" t="s">
        <v>85</v>
      </c>
      <c r="C27" s="12" t="s">
        <v>4</v>
      </c>
      <c r="D27" s="12">
        <v>12.65</v>
      </c>
      <c r="E27" s="12"/>
      <c r="F27" s="11"/>
    </row>
    <row r="28" spans="1:6" s="5" customFormat="1" ht="30" customHeight="1">
      <c r="A28" s="13" t="s">
        <v>86</v>
      </c>
      <c r="B28" s="14" t="s">
        <v>87</v>
      </c>
      <c r="C28" s="12" t="s">
        <v>4</v>
      </c>
      <c r="D28" s="12"/>
      <c r="E28" s="12"/>
      <c r="F28" s="11"/>
    </row>
    <row r="29" spans="1:6" s="5" customFormat="1" ht="45" customHeight="1">
      <c r="A29" s="13" t="s">
        <v>88</v>
      </c>
      <c r="B29" s="14" t="s">
        <v>89</v>
      </c>
      <c r="C29" s="12" t="s">
        <v>4</v>
      </c>
      <c r="D29" s="12"/>
      <c r="E29" s="12"/>
      <c r="F29" s="11"/>
    </row>
    <row r="30" spans="1:6" s="5" customFormat="1" ht="15" customHeight="1">
      <c r="A30" s="13" t="s">
        <v>90</v>
      </c>
      <c r="B30" s="14" t="s">
        <v>91</v>
      </c>
      <c r="C30" s="12" t="s">
        <v>4</v>
      </c>
      <c r="D30" s="12">
        <f>104.7+1337.46+151.06</f>
        <v>1593.22</v>
      </c>
      <c r="E30" s="12"/>
      <c r="F30" s="11"/>
    </row>
    <row r="31" spans="1:6" s="5" customFormat="1" ht="15" customHeight="1">
      <c r="A31" s="13" t="s">
        <v>19</v>
      </c>
      <c r="B31" s="14" t="s">
        <v>92</v>
      </c>
      <c r="C31" s="12" t="s">
        <v>4</v>
      </c>
      <c r="D31" s="12"/>
      <c r="E31" s="12">
        <v>983.1</v>
      </c>
      <c r="F31" s="11"/>
    </row>
    <row r="32" spans="1:6" s="5" customFormat="1" ht="15" customHeight="1">
      <c r="A32" s="13" t="s">
        <v>20</v>
      </c>
      <c r="B32" s="14" t="s">
        <v>93</v>
      </c>
      <c r="C32" s="12" t="s">
        <v>4</v>
      </c>
      <c r="D32" s="12"/>
      <c r="E32" s="12"/>
      <c r="F32" s="11"/>
    </row>
    <row r="33" spans="1:6" s="5" customFormat="1" ht="15" customHeight="1">
      <c r="A33" s="13" t="s">
        <v>21</v>
      </c>
      <c r="B33" s="14" t="s">
        <v>94</v>
      </c>
      <c r="C33" s="12" t="s">
        <v>4</v>
      </c>
      <c r="D33" s="12"/>
      <c r="E33" s="12">
        <v>983.1</v>
      </c>
      <c r="F33" s="11"/>
    </row>
    <row r="34" spans="1:6" s="5" customFormat="1" ht="30" customHeight="1">
      <c r="A34" s="13" t="s">
        <v>95</v>
      </c>
      <c r="B34" s="14" t="s">
        <v>96</v>
      </c>
      <c r="C34" s="12" t="s">
        <v>4</v>
      </c>
      <c r="D34" s="12"/>
      <c r="E34" s="12">
        <v>983.1</v>
      </c>
      <c r="F34" s="11"/>
    </row>
    <row r="35" spans="1:6" s="5" customFormat="1" ht="30" customHeight="1">
      <c r="A35" s="13" t="s">
        <v>97</v>
      </c>
      <c r="B35" s="14" t="s">
        <v>98</v>
      </c>
      <c r="C35" s="12" t="s">
        <v>4</v>
      </c>
      <c r="D35" s="12"/>
      <c r="E35" s="12"/>
      <c r="F35" s="11"/>
    </row>
    <row r="36" spans="1:6" s="5" customFormat="1" ht="15" customHeight="1">
      <c r="A36" s="13" t="s">
        <v>99</v>
      </c>
      <c r="B36" s="14" t="s">
        <v>100</v>
      </c>
      <c r="C36" s="12" t="s">
        <v>4</v>
      </c>
      <c r="D36" s="12"/>
      <c r="E36" s="12"/>
      <c r="F36" s="11"/>
    </row>
    <row r="37" spans="1:6" s="5" customFormat="1" ht="30" customHeight="1">
      <c r="A37" s="13" t="s">
        <v>101</v>
      </c>
      <c r="B37" s="14" t="s">
        <v>102</v>
      </c>
      <c r="C37" s="12" t="s">
        <v>4</v>
      </c>
      <c r="D37" s="12"/>
      <c r="E37" s="12"/>
      <c r="F37" s="11"/>
    </row>
    <row r="38" spans="1:6" s="5" customFormat="1" ht="45" customHeight="1">
      <c r="A38" s="13" t="s">
        <v>13</v>
      </c>
      <c r="B38" s="14" t="s">
        <v>40</v>
      </c>
      <c r="C38" s="12" t="s">
        <v>4</v>
      </c>
      <c r="D38" s="12"/>
      <c r="E38" s="12"/>
      <c r="F38" s="11"/>
    </row>
    <row r="39" spans="1:6" s="5" customFormat="1" ht="45" customHeight="1">
      <c r="A39" s="13" t="s">
        <v>22</v>
      </c>
      <c r="B39" s="14" t="s">
        <v>103</v>
      </c>
      <c r="C39" s="12" t="s">
        <v>4</v>
      </c>
      <c r="D39" s="12"/>
      <c r="E39" s="12"/>
      <c r="F39" s="11"/>
    </row>
    <row r="40" spans="1:6" s="5" customFormat="1" ht="72" customHeight="1">
      <c r="A40" s="13" t="s">
        <v>24</v>
      </c>
      <c r="B40" s="14" t="s">
        <v>104</v>
      </c>
      <c r="C40" s="12" t="s">
        <v>4</v>
      </c>
      <c r="D40" s="12"/>
      <c r="E40" s="12"/>
      <c r="F40" s="11"/>
    </row>
    <row r="41" spans="1:6" s="5" customFormat="1" ht="30" customHeight="1">
      <c r="A41" s="13" t="s">
        <v>105</v>
      </c>
      <c r="B41" s="14" t="s">
        <v>42</v>
      </c>
      <c r="C41" s="12" t="s">
        <v>43</v>
      </c>
      <c r="D41" s="12"/>
      <c r="E41" s="12"/>
      <c r="F41" s="11"/>
    </row>
    <row r="42" spans="1:6" s="5" customFormat="1" ht="111.75" customHeight="1">
      <c r="A42" s="13" t="s">
        <v>23</v>
      </c>
      <c r="B42" s="14" t="s">
        <v>44</v>
      </c>
      <c r="C42" s="12" t="s">
        <v>4</v>
      </c>
      <c r="D42" s="12"/>
      <c r="E42" s="12"/>
      <c r="F42" s="11"/>
    </row>
    <row r="43" spans="1:6" s="5" customFormat="1" ht="30" customHeight="1">
      <c r="A43" s="13" t="s">
        <v>14</v>
      </c>
      <c r="B43" s="14" t="s">
        <v>45</v>
      </c>
      <c r="C43" s="12" t="s">
        <v>4</v>
      </c>
      <c r="D43" s="12"/>
      <c r="E43" s="21">
        <f>E19+E21+E23</f>
        <v>1849.7</v>
      </c>
      <c r="F43" s="11"/>
    </row>
    <row r="44" spans="1:6" s="5" customFormat="1" ht="45" customHeight="1">
      <c r="A44" s="13" t="s">
        <v>15</v>
      </c>
      <c r="B44" s="14" t="s">
        <v>46</v>
      </c>
      <c r="C44" s="12" t="s">
        <v>4</v>
      </c>
      <c r="D44" s="12"/>
      <c r="E44" s="12"/>
      <c r="F44" s="11"/>
    </row>
    <row r="45" spans="1:6" s="5" customFormat="1" ht="30" customHeight="1">
      <c r="A45" s="13" t="s">
        <v>6</v>
      </c>
      <c r="B45" s="14" t="s">
        <v>47</v>
      </c>
      <c r="C45" s="12" t="s">
        <v>48</v>
      </c>
      <c r="D45" s="12"/>
      <c r="E45" s="12"/>
      <c r="F45" s="11"/>
    </row>
    <row r="46" spans="1:6" s="5" customFormat="1" ht="60" customHeight="1">
      <c r="A46" s="13" t="s">
        <v>19</v>
      </c>
      <c r="B46" s="14" t="s">
        <v>49</v>
      </c>
      <c r="C46" s="12" t="s">
        <v>4</v>
      </c>
      <c r="D46" s="12"/>
      <c r="E46" s="12"/>
      <c r="F46" s="11"/>
    </row>
    <row r="47" spans="1:6" s="5" customFormat="1" ht="57" customHeight="1">
      <c r="A47" s="13" t="s">
        <v>17</v>
      </c>
      <c r="B47" s="14" t="s">
        <v>50</v>
      </c>
      <c r="C47" s="12" t="s">
        <v>26</v>
      </c>
      <c r="D47" s="12" t="s">
        <v>26</v>
      </c>
      <c r="E47" s="12" t="s">
        <v>26</v>
      </c>
      <c r="F47" s="11" t="s">
        <v>26</v>
      </c>
    </row>
    <row r="48" spans="1:6" s="5" customFormat="1" ht="30" customHeight="1">
      <c r="A48" s="13" t="s">
        <v>5</v>
      </c>
      <c r="B48" s="14" t="s">
        <v>51</v>
      </c>
      <c r="C48" s="12" t="s">
        <v>52</v>
      </c>
      <c r="D48" s="12"/>
      <c r="E48" s="12"/>
      <c r="F48" s="11"/>
    </row>
    <row r="49" spans="1:6" s="5" customFormat="1" ht="15" customHeight="1">
      <c r="A49" s="13" t="s">
        <v>27</v>
      </c>
      <c r="B49" s="14" t="s">
        <v>53</v>
      </c>
      <c r="C49" s="12" t="s">
        <v>54</v>
      </c>
      <c r="D49" s="12"/>
      <c r="E49" s="12"/>
      <c r="F49" s="11"/>
    </row>
    <row r="50" spans="1:6" s="5" customFormat="1" ht="30" customHeight="1">
      <c r="A50" s="13" t="s">
        <v>55</v>
      </c>
      <c r="B50" s="14" t="s">
        <v>56</v>
      </c>
      <c r="C50" s="12" t="s">
        <v>54</v>
      </c>
      <c r="D50" s="12"/>
      <c r="E50" s="12"/>
      <c r="F50" s="11"/>
    </row>
    <row r="51" spans="1:6" s="5" customFormat="1" ht="30" customHeight="1">
      <c r="A51" s="13" t="s">
        <v>57</v>
      </c>
      <c r="B51" s="14" t="s">
        <v>106</v>
      </c>
      <c r="C51" s="12" t="s">
        <v>58</v>
      </c>
      <c r="D51" s="12"/>
      <c r="E51" s="12"/>
      <c r="F51" s="11"/>
    </row>
    <row r="52" spans="1:6" s="5" customFormat="1" ht="30" customHeight="1">
      <c r="A52" s="13" t="s">
        <v>59</v>
      </c>
      <c r="B52" s="14" t="s">
        <v>60</v>
      </c>
      <c r="C52" s="12" t="s">
        <v>58</v>
      </c>
      <c r="D52" s="12"/>
      <c r="E52" s="12"/>
      <c r="F52" s="11"/>
    </row>
    <row r="53" spans="1:6" s="5" customFormat="1" ht="30" customHeight="1">
      <c r="A53" s="13" t="s">
        <v>61</v>
      </c>
      <c r="B53" s="14" t="s">
        <v>107</v>
      </c>
      <c r="C53" s="12" t="s">
        <v>58</v>
      </c>
      <c r="D53" s="12"/>
      <c r="E53" s="12"/>
      <c r="F53" s="11"/>
    </row>
    <row r="54" spans="1:6" s="5" customFormat="1" ht="30" customHeight="1">
      <c r="A54" s="13" t="s">
        <v>62</v>
      </c>
      <c r="B54" s="14" t="s">
        <v>108</v>
      </c>
      <c r="C54" s="12" t="s">
        <v>58</v>
      </c>
      <c r="D54" s="12"/>
      <c r="E54" s="12"/>
      <c r="F54" s="11"/>
    </row>
    <row r="55" spans="1:6" s="5" customFormat="1" ht="15" customHeight="1">
      <c r="A55" s="13" t="s">
        <v>63</v>
      </c>
      <c r="B55" s="14" t="s">
        <v>109</v>
      </c>
      <c r="C55" s="12" t="s">
        <v>64</v>
      </c>
      <c r="D55" s="12"/>
      <c r="E55" s="12"/>
      <c r="F55" s="11"/>
    </row>
    <row r="56" spans="1:6" s="5" customFormat="1" ht="30" customHeight="1">
      <c r="A56" s="13" t="s">
        <v>65</v>
      </c>
      <c r="B56" s="14" t="s">
        <v>66</v>
      </c>
      <c r="C56" s="12" t="s">
        <v>64</v>
      </c>
      <c r="D56" s="12"/>
      <c r="E56" s="12"/>
      <c r="F56" s="11"/>
    </row>
    <row r="57" spans="1:6" s="5" customFormat="1" ht="15" customHeight="1">
      <c r="A57" s="13" t="s">
        <v>67</v>
      </c>
      <c r="B57" s="14" t="s">
        <v>68</v>
      </c>
      <c r="C57" s="12" t="s">
        <v>25</v>
      </c>
      <c r="D57" s="12"/>
      <c r="E57" s="12"/>
      <c r="F57" s="11"/>
    </row>
    <row r="58" spans="1:6" s="5" customFormat="1" ht="30" customHeight="1">
      <c r="A58" s="13" t="s">
        <v>69</v>
      </c>
      <c r="B58" s="14" t="s">
        <v>70</v>
      </c>
      <c r="C58" s="12" t="s">
        <v>4</v>
      </c>
      <c r="D58" s="12"/>
      <c r="E58" s="12"/>
      <c r="F58" s="11"/>
    </row>
    <row r="59" spans="1:6" s="5" customFormat="1" ht="30" customHeight="1">
      <c r="A59" s="13" t="s">
        <v>71</v>
      </c>
      <c r="B59" s="14" t="s">
        <v>72</v>
      </c>
      <c r="C59" s="12" t="s">
        <v>4</v>
      </c>
      <c r="D59" s="12"/>
      <c r="E59" s="12"/>
      <c r="F59" s="11"/>
    </row>
    <row r="60" spans="1:6" s="5" customFormat="1" ht="45" customHeight="1">
      <c r="A60" s="13" t="s">
        <v>73</v>
      </c>
      <c r="B60" s="14" t="s">
        <v>74</v>
      </c>
      <c r="C60" s="12" t="s">
        <v>25</v>
      </c>
      <c r="D60" s="12"/>
      <c r="E60" s="12" t="s">
        <v>26</v>
      </c>
      <c r="F60" s="11" t="s">
        <v>26</v>
      </c>
    </row>
    <row r="62" spans="1:6" s="1" customFormat="1" ht="12.75">
      <c r="A62" s="9"/>
      <c r="B62" s="1" t="s">
        <v>16</v>
      </c>
      <c r="C62" s="9"/>
      <c r="D62" s="9"/>
      <c r="E62" s="9"/>
      <c r="F62" s="9"/>
    </row>
    <row r="63" spans="1:6" s="1" customFormat="1" ht="6.75" customHeight="1">
      <c r="A63" s="9"/>
      <c r="C63" s="9"/>
      <c r="D63" s="9"/>
      <c r="E63" s="9"/>
      <c r="F63" s="9"/>
    </row>
    <row r="64" spans="1:6" s="17" customFormat="1" ht="27.75" customHeight="1">
      <c r="A64" s="28" t="s">
        <v>112</v>
      </c>
      <c r="B64" s="28"/>
      <c r="C64" s="28"/>
      <c r="D64" s="28"/>
      <c r="E64" s="28"/>
      <c r="F64" s="28"/>
    </row>
    <row r="65" spans="1:6" s="17" customFormat="1" ht="8.25" customHeight="1">
      <c r="A65" s="18"/>
      <c r="B65" s="18"/>
      <c r="C65" s="18"/>
      <c r="D65" s="18"/>
      <c r="E65" s="18"/>
      <c r="F65" s="18"/>
    </row>
    <row r="66" spans="1:6" s="17" customFormat="1" ht="28.5" customHeight="1">
      <c r="A66" s="28" t="s">
        <v>113</v>
      </c>
      <c r="B66" s="28"/>
      <c r="C66" s="28"/>
      <c r="D66" s="28"/>
      <c r="E66" s="28"/>
      <c r="F66" s="28"/>
    </row>
    <row r="67" spans="1:6" s="17" customFormat="1" ht="7.5" customHeight="1">
      <c r="A67" s="18"/>
      <c r="B67" s="18"/>
      <c r="C67" s="18"/>
      <c r="D67" s="18"/>
      <c r="E67" s="18"/>
      <c r="F67" s="18"/>
    </row>
    <row r="68" spans="1:6" s="17" customFormat="1" ht="28.5" customHeight="1">
      <c r="A68" s="28" t="s">
        <v>114</v>
      </c>
      <c r="B68" s="28"/>
      <c r="C68" s="28"/>
      <c r="D68" s="28"/>
      <c r="E68" s="28"/>
      <c r="F68" s="28"/>
    </row>
    <row r="69" spans="1:6" s="17" customFormat="1" ht="7.5" customHeight="1">
      <c r="A69" s="18"/>
      <c r="B69" s="18"/>
      <c r="C69" s="18"/>
      <c r="D69" s="18"/>
      <c r="E69" s="18"/>
      <c r="F69" s="18"/>
    </row>
    <row r="70" spans="1:6" s="17" customFormat="1" ht="26.25" customHeight="1">
      <c r="A70" s="28" t="s">
        <v>115</v>
      </c>
      <c r="B70" s="28"/>
      <c r="C70" s="28"/>
      <c r="D70" s="28"/>
      <c r="E70" s="28"/>
      <c r="F70" s="28"/>
    </row>
    <row r="71" spans="1:6" s="17" customFormat="1" ht="8.25" customHeight="1">
      <c r="A71" s="18"/>
      <c r="B71" s="18"/>
      <c r="C71" s="18"/>
      <c r="D71" s="18"/>
      <c r="E71" s="18"/>
      <c r="F71" s="18"/>
    </row>
    <row r="72" spans="1:6" s="17" customFormat="1" ht="31.5" customHeight="1">
      <c r="A72" s="28" t="s">
        <v>116</v>
      </c>
      <c r="B72" s="28"/>
      <c r="C72" s="28"/>
      <c r="D72" s="28"/>
      <c r="E72" s="28"/>
      <c r="F72" s="28"/>
    </row>
    <row r="73" ht="3" customHeight="1"/>
    <row r="74" spans="1:2" ht="15" customHeight="1">
      <c r="A74" s="19"/>
      <c r="B74" s="8"/>
    </row>
    <row r="75" spans="1:2" ht="15" customHeight="1">
      <c r="A75" s="9"/>
      <c r="B75" s="8"/>
    </row>
    <row r="76" ht="15" customHeight="1">
      <c r="B76" s="7"/>
    </row>
    <row r="77" ht="15" customHeight="1">
      <c r="B77" s="7"/>
    </row>
    <row r="78" ht="15" customHeight="1">
      <c r="B78" s="7"/>
    </row>
    <row r="79" ht="15" customHeight="1">
      <c r="B79" s="7"/>
    </row>
    <row r="80" ht="15" customHeight="1">
      <c r="B80" s="7"/>
    </row>
    <row r="81" ht="15" customHeight="1">
      <c r="B81" s="7"/>
    </row>
    <row r="82" ht="15" customHeight="1">
      <c r="B82" s="7"/>
    </row>
    <row r="83" ht="15" customHeight="1">
      <c r="B83" s="7"/>
    </row>
    <row r="84" ht="15" customHeight="1">
      <c r="B84" s="7"/>
    </row>
    <row r="85" ht="15" customHeight="1">
      <c r="B85" s="7"/>
    </row>
    <row r="86" ht="15" customHeight="1">
      <c r="B86" s="7"/>
    </row>
  </sheetData>
  <sheetProtection/>
  <mergeCells count="14">
    <mergeCell ref="A66:F66"/>
    <mergeCell ref="A68:F68"/>
    <mergeCell ref="A70:F70"/>
    <mergeCell ref="A72:F72"/>
    <mergeCell ref="B12:B13"/>
    <mergeCell ref="D12:E12"/>
    <mergeCell ref="F12:F13"/>
    <mergeCell ref="A12:A13"/>
    <mergeCell ref="A3:F3"/>
    <mergeCell ref="A4:F4"/>
    <mergeCell ref="A5:F5"/>
    <mergeCell ref="A6:F6"/>
    <mergeCell ref="C12:C13"/>
    <mergeCell ref="A64:F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1">
      <selection activeCell="C9" sqref="C9:D11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3.875" style="7" customWidth="1"/>
    <col min="4" max="5" width="12.75390625" style="7" customWidth="1"/>
    <col min="6" max="6" width="28.625" style="7" customWidth="1"/>
    <col min="7" max="12" width="1.00390625" style="2" customWidth="1"/>
    <col min="13" max="188" width="16.375" style="2" customWidth="1"/>
    <col min="189" max="16384" width="0.875" style="2" customWidth="1"/>
  </cols>
  <sheetData>
    <row r="1" spans="1:6" s="1" customFormat="1" ht="12" customHeight="1">
      <c r="A1" s="9"/>
      <c r="C1" s="9"/>
      <c r="D1" s="9"/>
      <c r="E1" s="9"/>
      <c r="F1" s="8" t="s">
        <v>123</v>
      </c>
    </row>
    <row r="2" spans="1:6" s="1" customFormat="1" ht="12" customHeight="1">
      <c r="A2" s="7"/>
      <c r="B2" s="2"/>
      <c r="C2" s="7"/>
      <c r="D2" s="7"/>
      <c r="E2" s="7"/>
      <c r="F2" s="7"/>
    </row>
    <row r="3" spans="1:6" s="1" customFormat="1" ht="13.5" customHeight="1">
      <c r="A3" s="26" t="s">
        <v>124</v>
      </c>
      <c r="B3" s="26"/>
      <c r="C3" s="26"/>
      <c r="D3" s="26"/>
      <c r="E3" s="26"/>
      <c r="F3" s="26"/>
    </row>
    <row r="4" spans="1:6" ht="13.5" customHeight="1">
      <c r="A4" s="26" t="s">
        <v>75</v>
      </c>
      <c r="B4" s="26"/>
      <c r="C4" s="26"/>
      <c r="D4" s="26"/>
      <c r="E4" s="26"/>
      <c r="F4" s="26"/>
    </row>
    <row r="5" spans="1:6" s="3" customFormat="1" ht="14.25" customHeight="1">
      <c r="A5" s="26" t="s">
        <v>77</v>
      </c>
      <c r="B5" s="26"/>
      <c r="C5" s="26"/>
      <c r="D5" s="26"/>
      <c r="E5" s="26"/>
      <c r="F5" s="26"/>
    </row>
    <row r="6" spans="1:6" s="3" customFormat="1" ht="14.25" customHeight="1">
      <c r="A6" s="26" t="s">
        <v>76</v>
      </c>
      <c r="B6" s="26"/>
      <c r="C6" s="26"/>
      <c r="D6" s="26"/>
      <c r="E6" s="26"/>
      <c r="F6" s="26"/>
    </row>
    <row r="7" spans="1:6" s="3" customFormat="1" ht="14.25" customHeight="1">
      <c r="A7" s="26"/>
      <c r="B7" s="26"/>
      <c r="C7" s="26"/>
      <c r="D7" s="26"/>
      <c r="E7" s="26"/>
      <c r="F7" s="26"/>
    </row>
    <row r="8" ht="21" customHeight="1"/>
    <row r="9" spans="1:6" ht="15">
      <c r="A9" s="4"/>
      <c r="B9" s="6" t="s">
        <v>78</v>
      </c>
      <c r="C9" s="15" t="s">
        <v>130</v>
      </c>
      <c r="D9" s="15"/>
      <c r="E9" s="15"/>
      <c r="F9" s="10"/>
    </row>
    <row r="10" spans="1:5" ht="15">
      <c r="A10" s="4"/>
      <c r="B10" s="6" t="s">
        <v>29</v>
      </c>
      <c r="C10" s="16">
        <v>4904004662</v>
      </c>
      <c r="D10" s="16"/>
      <c r="E10" s="16"/>
    </row>
    <row r="11" spans="1:5" ht="15">
      <c r="A11" s="4"/>
      <c r="B11" s="6" t="s">
        <v>30</v>
      </c>
      <c r="C11" s="16">
        <v>490401001</v>
      </c>
      <c r="D11" s="16"/>
      <c r="E11" s="16"/>
    </row>
    <row r="13" spans="1:6" s="5" customFormat="1" ht="13.5" customHeight="1">
      <c r="A13" s="27" t="s">
        <v>28</v>
      </c>
      <c r="B13" s="29" t="s">
        <v>111</v>
      </c>
      <c r="C13" s="27" t="s">
        <v>31</v>
      </c>
      <c r="D13" s="29" t="s">
        <v>118</v>
      </c>
      <c r="E13" s="29"/>
      <c r="F13" s="27" t="s">
        <v>2</v>
      </c>
    </row>
    <row r="14" spans="1:6" s="5" customFormat="1" ht="13.5">
      <c r="A14" s="27"/>
      <c r="B14" s="29"/>
      <c r="C14" s="27"/>
      <c r="D14" s="12" t="s">
        <v>0</v>
      </c>
      <c r="E14" s="12" t="s">
        <v>1</v>
      </c>
      <c r="F14" s="27"/>
    </row>
    <row r="15" spans="1:6" s="5" customFormat="1" ht="15" customHeight="1">
      <c r="A15" s="13" t="s">
        <v>3</v>
      </c>
      <c r="B15" s="14" t="s">
        <v>32</v>
      </c>
      <c r="C15" s="12" t="s">
        <v>26</v>
      </c>
      <c r="D15" s="12" t="s">
        <v>26</v>
      </c>
      <c r="E15" s="12" t="s">
        <v>26</v>
      </c>
      <c r="F15" s="11" t="s">
        <v>26</v>
      </c>
    </row>
    <row r="16" spans="1:6" s="5" customFormat="1" ht="15" customHeight="1">
      <c r="A16" s="13" t="s">
        <v>5</v>
      </c>
      <c r="B16" s="14" t="s">
        <v>33</v>
      </c>
      <c r="C16" s="12" t="s">
        <v>4</v>
      </c>
      <c r="D16" s="12">
        <v>5809.79</v>
      </c>
      <c r="E16" s="12"/>
      <c r="F16" s="11"/>
    </row>
    <row r="17" spans="1:6" s="5" customFormat="1" ht="15" customHeight="1">
      <c r="A17" s="13" t="s">
        <v>6</v>
      </c>
      <c r="B17" s="14" t="s">
        <v>79</v>
      </c>
      <c r="C17" s="12" t="s">
        <v>4</v>
      </c>
      <c r="D17" s="12">
        <f>D18+D23+D25+D26-0.02</f>
        <v>5809.789999999999</v>
      </c>
      <c r="E17" s="12">
        <v>5430.4</v>
      </c>
      <c r="F17" s="11">
        <f>E18+E23+E25+E26+E27</f>
        <v>5430.4</v>
      </c>
    </row>
    <row r="18" spans="1:6" s="5" customFormat="1" ht="15" customHeight="1">
      <c r="A18" s="13" t="s">
        <v>7</v>
      </c>
      <c r="B18" s="14" t="s">
        <v>8</v>
      </c>
      <c r="C18" s="12" t="s">
        <v>4</v>
      </c>
      <c r="D18" s="12">
        <f>D19+D20</f>
        <v>930.97</v>
      </c>
      <c r="E18" s="12">
        <v>814.8</v>
      </c>
      <c r="F18" s="11">
        <f>E19+E20+E21</f>
        <v>814.8000000000001</v>
      </c>
    </row>
    <row r="19" spans="1:6" s="5" customFormat="1" ht="30" customHeight="1">
      <c r="A19" s="13" t="s">
        <v>10</v>
      </c>
      <c r="B19" s="14" t="s">
        <v>110</v>
      </c>
      <c r="C19" s="12" t="s">
        <v>4</v>
      </c>
      <c r="D19" s="12">
        <v>549.68</v>
      </c>
      <c r="E19" s="12">
        <v>42.9</v>
      </c>
      <c r="F19" s="11"/>
    </row>
    <row r="20" spans="1:6" s="5" customFormat="1" ht="15" customHeight="1">
      <c r="A20" s="13" t="s">
        <v>34</v>
      </c>
      <c r="B20" s="14" t="s">
        <v>35</v>
      </c>
      <c r="C20" s="12" t="s">
        <v>4</v>
      </c>
      <c r="D20" s="12">
        <v>381.29</v>
      </c>
      <c r="E20" s="12">
        <v>180.2</v>
      </c>
      <c r="F20" s="11"/>
    </row>
    <row r="21" spans="1:6" s="5" customFormat="1" ht="58.5" customHeight="1">
      <c r="A21" s="13" t="s">
        <v>36</v>
      </c>
      <c r="B21" s="14" t="s">
        <v>37</v>
      </c>
      <c r="C21" s="12" t="s">
        <v>4</v>
      </c>
      <c r="D21" s="12"/>
      <c r="E21" s="12">
        <v>591.7</v>
      </c>
      <c r="F21" s="11"/>
    </row>
    <row r="22" spans="1:6" s="5" customFormat="1" ht="15" customHeight="1">
      <c r="A22" s="13" t="s">
        <v>38</v>
      </c>
      <c r="B22" s="14" t="s">
        <v>11</v>
      </c>
      <c r="C22" s="12" t="s">
        <v>4</v>
      </c>
      <c r="D22" s="12"/>
      <c r="E22" s="12">
        <v>137.5</v>
      </c>
      <c r="F22" s="11"/>
    </row>
    <row r="23" spans="1:6" s="5" customFormat="1" ht="30" customHeight="1">
      <c r="A23" s="13" t="s">
        <v>9</v>
      </c>
      <c r="B23" s="14" t="s">
        <v>80</v>
      </c>
      <c r="C23" s="12" t="s">
        <v>4</v>
      </c>
      <c r="D23" s="12">
        <f>2345.61+703.68+4.69</f>
        <v>3053.98</v>
      </c>
      <c r="E23" s="12">
        <v>4052.9</v>
      </c>
      <c r="F23" s="11"/>
    </row>
    <row r="24" spans="1:6" s="5" customFormat="1" ht="15" customHeight="1">
      <c r="A24" s="13" t="s">
        <v>18</v>
      </c>
      <c r="B24" s="14" t="s">
        <v>11</v>
      </c>
      <c r="C24" s="12" t="s">
        <v>4</v>
      </c>
      <c r="D24" s="12"/>
      <c r="E24" s="12">
        <v>1935.1</v>
      </c>
      <c r="F24" s="11"/>
    </row>
    <row r="25" spans="1:6" s="5" customFormat="1" ht="15" customHeight="1">
      <c r="A25" s="13" t="s">
        <v>12</v>
      </c>
      <c r="B25" s="14" t="s">
        <v>81</v>
      </c>
      <c r="C25" s="12" t="s">
        <v>4</v>
      </c>
      <c r="D25" s="12">
        <v>131.8</v>
      </c>
      <c r="E25" s="12">
        <v>316.7</v>
      </c>
      <c r="F25" s="11"/>
    </row>
    <row r="26" spans="1:6" s="5" customFormat="1" ht="15" customHeight="1">
      <c r="A26" s="13" t="s">
        <v>39</v>
      </c>
      <c r="B26" s="14" t="s">
        <v>82</v>
      </c>
      <c r="C26" s="12" t="s">
        <v>4</v>
      </c>
      <c r="D26" s="12">
        <f>D28+D31</f>
        <v>1693.06</v>
      </c>
      <c r="E26" s="12">
        <v>240.8</v>
      </c>
      <c r="F26" s="11"/>
    </row>
    <row r="27" spans="1:6" s="5" customFormat="1" ht="15" customHeight="1">
      <c r="A27" s="13" t="s">
        <v>83</v>
      </c>
      <c r="B27" s="14" t="s">
        <v>41</v>
      </c>
      <c r="C27" s="12" t="s">
        <v>4</v>
      </c>
      <c r="D27" s="12"/>
      <c r="E27" s="12">
        <v>5.2</v>
      </c>
      <c r="F27" s="11"/>
    </row>
    <row r="28" spans="1:6" s="5" customFormat="1" ht="15" customHeight="1">
      <c r="A28" s="13" t="s">
        <v>84</v>
      </c>
      <c r="B28" s="14" t="s">
        <v>85</v>
      </c>
      <c r="C28" s="12" t="s">
        <v>4</v>
      </c>
      <c r="D28" s="12">
        <v>12.65</v>
      </c>
      <c r="E28" s="12"/>
      <c r="F28" s="11"/>
    </row>
    <row r="29" spans="1:6" s="5" customFormat="1" ht="30" customHeight="1">
      <c r="A29" s="13" t="s">
        <v>86</v>
      </c>
      <c r="B29" s="14" t="s">
        <v>87</v>
      </c>
      <c r="C29" s="12" t="s">
        <v>4</v>
      </c>
      <c r="D29" s="12"/>
      <c r="E29" s="12"/>
      <c r="F29" s="11"/>
    </row>
    <row r="30" spans="1:6" s="5" customFormat="1" ht="45" customHeight="1">
      <c r="A30" s="13" t="s">
        <v>88</v>
      </c>
      <c r="B30" s="14" t="s">
        <v>89</v>
      </c>
      <c r="C30" s="12" t="s">
        <v>4</v>
      </c>
      <c r="D30" s="12"/>
      <c r="E30" s="12"/>
      <c r="F30" s="11"/>
    </row>
    <row r="31" spans="1:6" s="5" customFormat="1" ht="15" customHeight="1">
      <c r="A31" s="13" t="s">
        <v>90</v>
      </c>
      <c r="B31" s="14" t="s">
        <v>91</v>
      </c>
      <c r="C31" s="12" t="s">
        <v>4</v>
      </c>
      <c r="D31" s="12">
        <f>109.73+1412.36+158.32</f>
        <v>1680.4099999999999</v>
      </c>
      <c r="E31" s="12"/>
      <c r="F31" s="11"/>
    </row>
    <row r="32" spans="1:6" s="5" customFormat="1" ht="15" customHeight="1">
      <c r="A32" s="13" t="s">
        <v>19</v>
      </c>
      <c r="B32" s="14" t="s">
        <v>92</v>
      </c>
      <c r="C32" s="12" t="s">
        <v>4</v>
      </c>
      <c r="D32" s="12"/>
      <c r="E32" s="12">
        <v>1691.3</v>
      </c>
      <c r="F32" s="11"/>
    </row>
    <row r="33" spans="1:6" s="5" customFormat="1" ht="15" customHeight="1">
      <c r="A33" s="13" t="s">
        <v>20</v>
      </c>
      <c r="B33" s="14" t="s">
        <v>93</v>
      </c>
      <c r="C33" s="12" t="s">
        <v>4</v>
      </c>
      <c r="D33" s="12"/>
      <c r="E33" s="12"/>
      <c r="F33" s="11"/>
    </row>
    <row r="34" spans="1:6" s="5" customFormat="1" ht="15" customHeight="1">
      <c r="A34" s="13" t="s">
        <v>21</v>
      </c>
      <c r="B34" s="14" t="s">
        <v>94</v>
      </c>
      <c r="C34" s="12" t="s">
        <v>4</v>
      </c>
      <c r="D34" s="12"/>
      <c r="E34" s="12">
        <v>1691.3</v>
      </c>
      <c r="F34" s="11"/>
    </row>
    <row r="35" spans="1:6" s="5" customFormat="1" ht="30" customHeight="1">
      <c r="A35" s="13" t="s">
        <v>95</v>
      </c>
      <c r="B35" s="14" t="s">
        <v>96</v>
      </c>
      <c r="C35" s="12" t="s">
        <v>4</v>
      </c>
      <c r="D35" s="12"/>
      <c r="E35" s="12">
        <v>1691.3</v>
      </c>
      <c r="F35" s="11"/>
    </row>
    <row r="36" spans="1:6" s="5" customFormat="1" ht="30" customHeight="1">
      <c r="A36" s="13" t="s">
        <v>97</v>
      </c>
      <c r="B36" s="14" t="s">
        <v>98</v>
      </c>
      <c r="C36" s="12" t="s">
        <v>4</v>
      </c>
      <c r="D36" s="12"/>
      <c r="E36" s="12"/>
      <c r="F36" s="11"/>
    </row>
    <row r="37" spans="1:6" s="5" customFormat="1" ht="15" customHeight="1">
      <c r="A37" s="13" t="s">
        <v>99</v>
      </c>
      <c r="B37" s="14" t="s">
        <v>100</v>
      </c>
      <c r="C37" s="12" t="s">
        <v>4</v>
      </c>
      <c r="D37" s="12"/>
      <c r="E37" s="12"/>
      <c r="F37" s="11"/>
    </row>
    <row r="38" spans="1:6" s="5" customFormat="1" ht="30" customHeight="1">
      <c r="A38" s="13" t="s">
        <v>101</v>
      </c>
      <c r="B38" s="14" t="s">
        <v>102</v>
      </c>
      <c r="C38" s="12" t="s">
        <v>4</v>
      </c>
      <c r="D38" s="12"/>
      <c r="E38" s="12"/>
      <c r="F38" s="11"/>
    </row>
    <row r="39" spans="1:6" s="5" customFormat="1" ht="45" customHeight="1">
      <c r="A39" s="13" t="s">
        <v>13</v>
      </c>
      <c r="B39" s="14" t="s">
        <v>40</v>
      </c>
      <c r="C39" s="12" t="s">
        <v>4</v>
      </c>
      <c r="D39" s="12"/>
      <c r="E39" s="12"/>
      <c r="F39" s="11"/>
    </row>
    <row r="40" spans="1:6" s="5" customFormat="1" ht="45" customHeight="1">
      <c r="A40" s="13" t="s">
        <v>22</v>
      </c>
      <c r="B40" s="14" t="s">
        <v>103</v>
      </c>
      <c r="C40" s="12" t="s">
        <v>4</v>
      </c>
      <c r="D40" s="12"/>
      <c r="E40" s="12"/>
      <c r="F40" s="11"/>
    </row>
    <row r="41" spans="1:6" s="5" customFormat="1" ht="72" customHeight="1">
      <c r="A41" s="13" t="s">
        <v>24</v>
      </c>
      <c r="B41" s="14" t="s">
        <v>104</v>
      </c>
      <c r="C41" s="12" t="s">
        <v>4</v>
      </c>
      <c r="D41" s="12"/>
      <c r="E41" s="12"/>
      <c r="F41" s="11"/>
    </row>
    <row r="42" spans="1:6" s="5" customFormat="1" ht="30" customHeight="1">
      <c r="A42" s="13" t="s">
        <v>105</v>
      </c>
      <c r="B42" s="14" t="s">
        <v>42</v>
      </c>
      <c r="C42" s="12" t="s">
        <v>43</v>
      </c>
      <c r="D42" s="12"/>
      <c r="E42" s="12"/>
      <c r="F42" s="11"/>
    </row>
    <row r="43" spans="1:6" s="5" customFormat="1" ht="111.75" customHeight="1">
      <c r="A43" s="13" t="s">
        <v>23</v>
      </c>
      <c r="B43" s="14" t="s">
        <v>44</v>
      </c>
      <c r="C43" s="12" t="s">
        <v>4</v>
      </c>
      <c r="D43" s="12"/>
      <c r="E43" s="12"/>
      <c r="F43" s="11"/>
    </row>
    <row r="44" spans="1:6" s="5" customFormat="1" ht="30" customHeight="1">
      <c r="A44" s="13" t="s">
        <v>14</v>
      </c>
      <c r="B44" s="14" t="s">
        <v>45</v>
      </c>
      <c r="C44" s="12" t="s">
        <v>4</v>
      </c>
      <c r="D44" s="12">
        <f>D20+D24</f>
        <v>381.29</v>
      </c>
      <c r="E44" s="12">
        <f>E20+E24+E22</f>
        <v>2252.7999999999997</v>
      </c>
      <c r="F44" s="11"/>
    </row>
    <row r="45" spans="1:6" s="5" customFormat="1" ht="45" customHeight="1">
      <c r="A45" s="13" t="s">
        <v>15</v>
      </c>
      <c r="B45" s="14" t="s">
        <v>46</v>
      </c>
      <c r="C45" s="12" t="s">
        <v>4</v>
      </c>
      <c r="D45" s="12"/>
      <c r="E45" s="12"/>
      <c r="F45" s="11"/>
    </row>
    <row r="46" spans="1:6" s="5" customFormat="1" ht="30" customHeight="1">
      <c r="A46" s="13" t="s">
        <v>6</v>
      </c>
      <c r="B46" s="14" t="s">
        <v>47</v>
      </c>
      <c r="C46" s="12" t="s">
        <v>48</v>
      </c>
      <c r="D46" s="12">
        <v>5.189</v>
      </c>
      <c r="E46" s="12">
        <v>4.812</v>
      </c>
      <c r="F46" s="11"/>
    </row>
    <row r="47" spans="1:6" s="5" customFormat="1" ht="60" customHeight="1">
      <c r="A47" s="13" t="s">
        <v>19</v>
      </c>
      <c r="B47" s="14" t="s">
        <v>49</v>
      </c>
      <c r="C47" s="12" t="s">
        <v>4</v>
      </c>
      <c r="D47" s="12"/>
      <c r="E47" s="12"/>
      <c r="F47" s="11"/>
    </row>
    <row r="48" spans="1:6" s="5" customFormat="1" ht="57" customHeight="1">
      <c r="A48" s="13" t="s">
        <v>17</v>
      </c>
      <c r="B48" s="14" t="s">
        <v>50</v>
      </c>
      <c r="C48" s="12" t="s">
        <v>26</v>
      </c>
      <c r="D48" s="12" t="s">
        <v>26</v>
      </c>
      <c r="E48" s="12" t="s">
        <v>26</v>
      </c>
      <c r="F48" s="11" t="s">
        <v>26</v>
      </c>
    </row>
    <row r="49" spans="1:6" s="5" customFormat="1" ht="30" customHeight="1">
      <c r="A49" s="13" t="s">
        <v>5</v>
      </c>
      <c r="B49" s="14" t="s">
        <v>51</v>
      </c>
      <c r="C49" s="12" t="s">
        <v>52</v>
      </c>
      <c r="D49" s="12"/>
      <c r="E49" s="12"/>
      <c r="F49" s="11"/>
    </row>
    <row r="50" spans="1:6" s="5" customFormat="1" ht="15" customHeight="1">
      <c r="A50" s="13" t="s">
        <v>27</v>
      </c>
      <c r="B50" s="14" t="s">
        <v>53</v>
      </c>
      <c r="C50" s="12" t="s">
        <v>54</v>
      </c>
      <c r="D50" s="12">
        <v>22.49</v>
      </c>
      <c r="E50" s="12">
        <v>22.49</v>
      </c>
      <c r="F50" s="11"/>
    </row>
    <row r="51" spans="1:6" s="5" customFormat="1" ht="30" customHeight="1">
      <c r="A51" s="13" t="s">
        <v>55</v>
      </c>
      <c r="B51" s="14" t="s">
        <v>56</v>
      </c>
      <c r="C51" s="12" t="s">
        <v>54</v>
      </c>
      <c r="D51" s="12"/>
      <c r="E51" s="12"/>
      <c r="F51" s="11"/>
    </row>
    <row r="52" spans="1:6" s="5" customFormat="1" ht="30" customHeight="1">
      <c r="A52" s="13" t="s">
        <v>57</v>
      </c>
      <c r="B52" s="14" t="s">
        <v>106</v>
      </c>
      <c r="C52" s="12" t="s">
        <v>58</v>
      </c>
      <c r="D52" s="12"/>
      <c r="E52" s="12"/>
      <c r="F52" s="11"/>
    </row>
    <row r="53" spans="1:6" s="5" customFormat="1" ht="30" customHeight="1">
      <c r="A53" s="13" t="s">
        <v>59</v>
      </c>
      <c r="B53" s="14" t="s">
        <v>60</v>
      </c>
      <c r="C53" s="12" t="s">
        <v>58</v>
      </c>
      <c r="D53" s="12"/>
      <c r="E53" s="12"/>
      <c r="F53" s="11"/>
    </row>
    <row r="54" spans="1:6" s="5" customFormat="1" ht="30" customHeight="1">
      <c r="A54" s="13" t="s">
        <v>61</v>
      </c>
      <c r="B54" s="14" t="s">
        <v>107</v>
      </c>
      <c r="C54" s="12" t="s">
        <v>58</v>
      </c>
      <c r="D54" s="12"/>
      <c r="E54" s="12"/>
      <c r="F54" s="11"/>
    </row>
    <row r="55" spans="1:6" s="5" customFormat="1" ht="30" customHeight="1">
      <c r="A55" s="13" t="s">
        <v>62</v>
      </c>
      <c r="B55" s="14" t="s">
        <v>108</v>
      </c>
      <c r="C55" s="12" t="s">
        <v>58</v>
      </c>
      <c r="D55" s="12"/>
      <c r="E55" s="12"/>
      <c r="F55" s="11"/>
    </row>
    <row r="56" spans="1:6" s="5" customFormat="1" ht="15" customHeight="1">
      <c r="A56" s="13" t="s">
        <v>63</v>
      </c>
      <c r="B56" s="14" t="s">
        <v>109</v>
      </c>
      <c r="C56" s="12" t="s">
        <v>64</v>
      </c>
      <c r="D56" s="12">
        <v>49.13</v>
      </c>
      <c r="E56" s="12">
        <v>49.13</v>
      </c>
      <c r="F56" s="11"/>
    </row>
    <row r="57" spans="1:6" s="5" customFormat="1" ht="30" customHeight="1">
      <c r="A57" s="13" t="s">
        <v>65</v>
      </c>
      <c r="B57" s="14" t="s">
        <v>66</v>
      </c>
      <c r="C57" s="12" t="s">
        <v>64</v>
      </c>
      <c r="D57" s="12"/>
      <c r="E57" s="12"/>
      <c r="F57" s="11"/>
    </row>
    <row r="58" spans="1:6" s="5" customFormat="1" ht="15" customHeight="1">
      <c r="A58" s="13" t="s">
        <v>67</v>
      </c>
      <c r="B58" s="14" t="s">
        <v>68</v>
      </c>
      <c r="C58" s="12" t="s">
        <v>25</v>
      </c>
      <c r="D58" s="12">
        <v>5.11</v>
      </c>
      <c r="E58" s="12">
        <v>5.11</v>
      </c>
      <c r="F58" s="11"/>
    </row>
    <row r="59" spans="1:6" s="5" customFormat="1" ht="30" customHeight="1">
      <c r="A59" s="13" t="s">
        <v>69</v>
      </c>
      <c r="B59" s="14" t="s">
        <v>70</v>
      </c>
      <c r="C59" s="12" t="s">
        <v>4</v>
      </c>
      <c r="D59" s="12">
        <v>0</v>
      </c>
      <c r="E59" s="12">
        <v>0</v>
      </c>
      <c r="F59" s="11"/>
    </row>
    <row r="60" spans="1:6" s="5" customFormat="1" ht="30" customHeight="1">
      <c r="A60" s="13" t="s">
        <v>71</v>
      </c>
      <c r="B60" s="14" t="s">
        <v>72</v>
      </c>
      <c r="C60" s="12" t="s">
        <v>4</v>
      </c>
      <c r="D60" s="12">
        <v>0</v>
      </c>
      <c r="E60" s="12">
        <v>0</v>
      </c>
      <c r="F60" s="11"/>
    </row>
    <row r="61" spans="1:6" s="5" customFormat="1" ht="45" customHeight="1">
      <c r="A61" s="13" t="s">
        <v>73</v>
      </c>
      <c r="B61" s="14" t="s">
        <v>74</v>
      </c>
      <c r="C61" s="12" t="s">
        <v>25</v>
      </c>
      <c r="D61" s="12"/>
      <c r="E61" s="12" t="s">
        <v>26</v>
      </c>
      <c r="F61" s="11" t="s">
        <v>26</v>
      </c>
    </row>
    <row r="63" spans="1:6" s="1" customFormat="1" ht="12.75">
      <c r="A63" s="9"/>
      <c r="B63" s="1" t="s">
        <v>16</v>
      </c>
      <c r="C63" s="9"/>
      <c r="D63" s="9"/>
      <c r="E63" s="9"/>
      <c r="F63" s="9"/>
    </row>
    <row r="64" spans="1:6" s="1" customFormat="1" ht="6.75" customHeight="1">
      <c r="A64" s="9"/>
      <c r="C64" s="9"/>
      <c r="D64" s="9"/>
      <c r="E64" s="9"/>
      <c r="F64" s="9"/>
    </row>
    <row r="65" spans="1:6" s="17" customFormat="1" ht="27.75" customHeight="1">
      <c r="A65" s="28" t="s">
        <v>112</v>
      </c>
      <c r="B65" s="28"/>
      <c r="C65" s="28"/>
      <c r="D65" s="28"/>
      <c r="E65" s="28"/>
      <c r="F65" s="28"/>
    </row>
    <row r="66" spans="1:6" s="17" customFormat="1" ht="8.25" customHeight="1">
      <c r="A66" s="18"/>
      <c r="B66" s="18"/>
      <c r="C66" s="18"/>
      <c r="D66" s="18"/>
      <c r="E66" s="18"/>
      <c r="F66" s="18"/>
    </row>
    <row r="67" spans="1:6" s="17" customFormat="1" ht="28.5" customHeight="1">
      <c r="A67" s="28" t="s">
        <v>113</v>
      </c>
      <c r="B67" s="28"/>
      <c r="C67" s="28"/>
      <c r="D67" s="28"/>
      <c r="E67" s="28"/>
      <c r="F67" s="28"/>
    </row>
    <row r="68" spans="1:6" s="17" customFormat="1" ht="7.5" customHeight="1">
      <c r="A68" s="18"/>
      <c r="B68" s="18"/>
      <c r="C68" s="18"/>
      <c r="D68" s="18"/>
      <c r="E68" s="18"/>
      <c r="F68" s="18"/>
    </row>
    <row r="69" spans="1:6" s="17" customFormat="1" ht="28.5" customHeight="1">
      <c r="A69" s="28" t="s">
        <v>114</v>
      </c>
      <c r="B69" s="28"/>
      <c r="C69" s="28"/>
      <c r="D69" s="28"/>
      <c r="E69" s="28"/>
      <c r="F69" s="28"/>
    </row>
    <row r="70" spans="1:6" s="17" customFormat="1" ht="7.5" customHeight="1">
      <c r="A70" s="18"/>
      <c r="B70" s="18"/>
      <c r="C70" s="18"/>
      <c r="D70" s="18"/>
      <c r="E70" s="18"/>
      <c r="F70" s="18"/>
    </row>
    <row r="71" spans="1:6" s="17" customFormat="1" ht="26.25" customHeight="1">
      <c r="A71" s="28" t="s">
        <v>115</v>
      </c>
      <c r="B71" s="28"/>
      <c r="C71" s="28"/>
      <c r="D71" s="28"/>
      <c r="E71" s="28"/>
      <c r="F71" s="28"/>
    </row>
    <row r="72" spans="1:6" s="17" customFormat="1" ht="8.25" customHeight="1">
      <c r="A72" s="18"/>
      <c r="B72" s="18"/>
      <c r="C72" s="18"/>
      <c r="D72" s="18"/>
      <c r="E72" s="18"/>
      <c r="F72" s="18"/>
    </row>
    <row r="73" spans="1:6" s="17" customFormat="1" ht="31.5" customHeight="1">
      <c r="A73" s="28" t="s">
        <v>116</v>
      </c>
      <c r="B73" s="28"/>
      <c r="C73" s="28"/>
      <c r="D73" s="28"/>
      <c r="E73" s="28"/>
      <c r="F73" s="28"/>
    </row>
    <row r="74" ht="3" customHeight="1"/>
  </sheetData>
  <sheetProtection/>
  <mergeCells count="15">
    <mergeCell ref="A73:F73"/>
    <mergeCell ref="A3:F3"/>
    <mergeCell ref="A4:F4"/>
    <mergeCell ref="A5:F5"/>
    <mergeCell ref="A6:F6"/>
    <mergeCell ref="A7:F7"/>
    <mergeCell ref="A13:A14"/>
    <mergeCell ref="B13:B14"/>
    <mergeCell ref="C13:C14"/>
    <mergeCell ref="D13:E13"/>
    <mergeCell ref="F13:F14"/>
    <mergeCell ref="A65:F65"/>
    <mergeCell ref="A67:F67"/>
    <mergeCell ref="A69:F69"/>
    <mergeCell ref="A71:F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1">
      <selection activeCell="C9" sqref="C9:D11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3.875" style="7" customWidth="1"/>
    <col min="4" max="5" width="12.75390625" style="7" customWidth="1"/>
    <col min="6" max="6" width="28.625" style="7" customWidth="1"/>
    <col min="7" max="12" width="1.00390625" style="2" customWidth="1"/>
    <col min="13" max="188" width="16.375" style="2" customWidth="1"/>
    <col min="189" max="16384" width="0.875" style="2" customWidth="1"/>
  </cols>
  <sheetData>
    <row r="1" spans="1:6" s="1" customFormat="1" ht="12" customHeight="1">
      <c r="A1" s="9"/>
      <c r="C1" s="9"/>
      <c r="D1" s="9"/>
      <c r="E1" s="9"/>
      <c r="F1" s="8" t="s">
        <v>123</v>
      </c>
    </row>
    <row r="2" spans="1:6" s="1" customFormat="1" ht="12" customHeight="1">
      <c r="A2" s="7"/>
      <c r="B2" s="2"/>
      <c r="C2" s="7"/>
      <c r="D2" s="7"/>
      <c r="E2" s="7"/>
      <c r="F2" s="7"/>
    </row>
    <row r="3" spans="1:6" s="1" customFormat="1" ht="15" customHeight="1">
      <c r="A3" s="26" t="s">
        <v>124</v>
      </c>
      <c r="B3" s="26"/>
      <c r="C3" s="26"/>
      <c r="D3" s="26"/>
      <c r="E3" s="26"/>
      <c r="F3" s="26"/>
    </row>
    <row r="4" spans="1:6" ht="15" customHeight="1">
      <c r="A4" s="26" t="s">
        <v>75</v>
      </c>
      <c r="B4" s="26"/>
      <c r="C4" s="26"/>
      <c r="D4" s="26"/>
      <c r="E4" s="26"/>
      <c r="F4" s="26"/>
    </row>
    <row r="5" spans="1:6" s="3" customFormat="1" ht="14.25" customHeight="1">
      <c r="A5" s="26" t="s">
        <v>77</v>
      </c>
      <c r="B5" s="26"/>
      <c r="C5" s="26"/>
      <c r="D5" s="26"/>
      <c r="E5" s="26"/>
      <c r="F5" s="26"/>
    </row>
    <row r="6" spans="1:6" s="3" customFormat="1" ht="14.25" customHeight="1">
      <c r="A6" s="26" t="s">
        <v>76</v>
      </c>
      <c r="B6" s="26"/>
      <c r="C6" s="26"/>
      <c r="D6" s="26"/>
      <c r="E6" s="26"/>
      <c r="F6" s="26"/>
    </row>
    <row r="7" spans="1:6" s="3" customFormat="1" ht="14.25" customHeight="1">
      <c r="A7" s="26"/>
      <c r="B7" s="26"/>
      <c r="C7" s="26"/>
      <c r="D7" s="26"/>
      <c r="E7" s="26"/>
      <c r="F7" s="26"/>
    </row>
    <row r="8" ht="21" customHeight="1"/>
    <row r="9" spans="1:6" ht="15">
      <c r="A9" s="4"/>
      <c r="B9" s="6" t="s">
        <v>78</v>
      </c>
      <c r="C9" s="15" t="s">
        <v>130</v>
      </c>
      <c r="D9" s="15"/>
      <c r="E9" s="15"/>
      <c r="F9" s="10"/>
    </row>
    <row r="10" spans="1:5" ht="15">
      <c r="A10" s="4"/>
      <c r="B10" s="6" t="s">
        <v>29</v>
      </c>
      <c r="C10" s="16">
        <v>4904004662</v>
      </c>
      <c r="D10" s="16"/>
      <c r="E10" s="16"/>
    </row>
    <row r="11" spans="1:5" ht="15">
      <c r="A11" s="4"/>
      <c r="B11" s="6" t="s">
        <v>30</v>
      </c>
      <c r="C11" s="16">
        <v>490401001</v>
      </c>
      <c r="D11" s="16"/>
      <c r="E11" s="16"/>
    </row>
    <row r="13" spans="1:6" s="5" customFormat="1" ht="13.5" customHeight="1">
      <c r="A13" s="27" t="s">
        <v>28</v>
      </c>
      <c r="B13" s="29" t="s">
        <v>111</v>
      </c>
      <c r="C13" s="27" t="s">
        <v>31</v>
      </c>
      <c r="D13" s="29" t="s">
        <v>119</v>
      </c>
      <c r="E13" s="29"/>
      <c r="F13" s="27" t="s">
        <v>2</v>
      </c>
    </row>
    <row r="14" spans="1:6" s="5" customFormat="1" ht="13.5">
      <c r="A14" s="27"/>
      <c r="B14" s="29"/>
      <c r="C14" s="27"/>
      <c r="D14" s="12" t="s">
        <v>0</v>
      </c>
      <c r="E14" s="12" t="s">
        <v>1</v>
      </c>
      <c r="F14" s="27"/>
    </row>
    <row r="15" spans="1:6" s="5" customFormat="1" ht="15" customHeight="1">
      <c r="A15" s="13" t="s">
        <v>3</v>
      </c>
      <c r="B15" s="14" t="s">
        <v>32</v>
      </c>
      <c r="C15" s="12" t="s">
        <v>26</v>
      </c>
      <c r="D15" s="12" t="s">
        <v>26</v>
      </c>
      <c r="E15" s="12" t="s">
        <v>26</v>
      </c>
      <c r="F15" s="11" t="s">
        <v>26</v>
      </c>
    </row>
    <row r="16" spans="1:6" s="5" customFormat="1" ht="15" customHeight="1">
      <c r="A16" s="13" t="s">
        <v>5</v>
      </c>
      <c r="B16" s="14" t="s">
        <v>33</v>
      </c>
      <c r="C16" s="12" t="s">
        <v>4</v>
      </c>
      <c r="D16" s="12">
        <v>6142.34</v>
      </c>
      <c r="E16" s="12"/>
      <c r="F16" s="11"/>
    </row>
    <row r="17" spans="1:6" s="5" customFormat="1" ht="15" customHeight="1">
      <c r="A17" s="13" t="s">
        <v>6</v>
      </c>
      <c r="B17" s="14" t="s">
        <v>79</v>
      </c>
      <c r="C17" s="12" t="s">
        <v>4</v>
      </c>
      <c r="D17" s="12">
        <f>D18+D23+D25+D26-0.02</f>
        <v>6142.34</v>
      </c>
      <c r="E17" s="12">
        <v>8443.1</v>
      </c>
      <c r="F17" s="11">
        <f>E18+E23+E25+E26+E27</f>
        <v>8443.1</v>
      </c>
    </row>
    <row r="18" spans="1:6" s="5" customFormat="1" ht="15" customHeight="1">
      <c r="A18" s="13" t="s">
        <v>7</v>
      </c>
      <c r="B18" s="14" t="s">
        <v>8</v>
      </c>
      <c r="C18" s="12" t="s">
        <v>4</v>
      </c>
      <c r="D18" s="12">
        <f>D19+D20</f>
        <v>976.58</v>
      </c>
      <c r="E18" s="12">
        <v>4313.9</v>
      </c>
      <c r="F18" s="11">
        <f>E19+E20+E21</f>
        <v>3901.7</v>
      </c>
    </row>
    <row r="19" spans="1:6" s="5" customFormat="1" ht="30" customHeight="1">
      <c r="A19" s="13" t="s">
        <v>10</v>
      </c>
      <c r="B19" s="14" t="s">
        <v>110</v>
      </c>
      <c r="C19" s="12" t="s">
        <v>4</v>
      </c>
      <c r="D19" s="12">
        <v>576.61</v>
      </c>
      <c r="E19" s="12"/>
      <c r="F19" s="11"/>
    </row>
    <row r="20" spans="1:6" s="5" customFormat="1" ht="15" customHeight="1">
      <c r="A20" s="13" t="s">
        <v>34</v>
      </c>
      <c r="B20" s="14" t="s">
        <v>35</v>
      </c>
      <c r="C20" s="12" t="s">
        <v>4</v>
      </c>
      <c r="D20" s="12">
        <v>399.97</v>
      </c>
      <c r="E20" s="12">
        <v>209.7</v>
      </c>
      <c r="F20" s="11"/>
    </row>
    <row r="21" spans="1:6" s="5" customFormat="1" ht="58.5" customHeight="1">
      <c r="A21" s="13" t="s">
        <v>36</v>
      </c>
      <c r="B21" s="14" t="s">
        <v>37</v>
      </c>
      <c r="C21" s="12" t="s">
        <v>4</v>
      </c>
      <c r="D21" s="12"/>
      <c r="E21" s="21">
        <v>3692</v>
      </c>
      <c r="F21" s="11"/>
    </row>
    <row r="22" spans="1:6" s="5" customFormat="1" ht="15" customHeight="1">
      <c r="A22" s="13" t="s">
        <v>38</v>
      </c>
      <c r="B22" s="14" t="s">
        <v>11</v>
      </c>
      <c r="C22" s="12" t="s">
        <v>4</v>
      </c>
      <c r="D22" s="12"/>
      <c r="E22" s="12">
        <v>3096.9</v>
      </c>
      <c r="F22" s="11"/>
    </row>
    <row r="23" spans="1:6" s="5" customFormat="1" ht="30" customHeight="1">
      <c r="A23" s="13" t="s">
        <v>9</v>
      </c>
      <c r="B23" s="14" t="s">
        <v>80</v>
      </c>
      <c r="C23" s="12" t="s">
        <v>4</v>
      </c>
      <c r="D23" s="12">
        <f>2502.76+750.83+5.01</f>
        <v>3258.6000000000004</v>
      </c>
      <c r="E23" s="12">
        <v>3334.8</v>
      </c>
      <c r="F23" s="11"/>
    </row>
    <row r="24" spans="1:6" s="5" customFormat="1" ht="15" customHeight="1">
      <c r="A24" s="13" t="s">
        <v>18</v>
      </c>
      <c r="B24" s="14" t="s">
        <v>11</v>
      </c>
      <c r="C24" s="12" t="s">
        <v>4</v>
      </c>
      <c r="D24" s="12"/>
      <c r="E24" s="12">
        <v>1665.6</v>
      </c>
      <c r="F24" s="11"/>
    </row>
    <row r="25" spans="1:6" s="5" customFormat="1" ht="15" customHeight="1">
      <c r="A25" s="13" t="s">
        <v>12</v>
      </c>
      <c r="B25" s="14" t="s">
        <v>81</v>
      </c>
      <c r="C25" s="12" t="s">
        <v>4</v>
      </c>
      <c r="D25" s="12">
        <v>131.8</v>
      </c>
      <c r="E25" s="12">
        <v>324.8</v>
      </c>
      <c r="F25" s="11"/>
    </row>
    <row r="26" spans="1:6" s="5" customFormat="1" ht="15" customHeight="1">
      <c r="A26" s="13" t="s">
        <v>39</v>
      </c>
      <c r="B26" s="14" t="s">
        <v>82</v>
      </c>
      <c r="C26" s="12" t="s">
        <v>4</v>
      </c>
      <c r="D26" s="12">
        <f>D28+D31</f>
        <v>1775.3799999999999</v>
      </c>
      <c r="E26" s="12">
        <v>464</v>
      </c>
      <c r="F26" s="11" t="s">
        <v>126</v>
      </c>
    </row>
    <row r="27" spans="1:6" s="5" customFormat="1" ht="15" customHeight="1">
      <c r="A27" s="13" t="s">
        <v>83</v>
      </c>
      <c r="B27" s="14" t="s">
        <v>41</v>
      </c>
      <c r="C27" s="12" t="s">
        <v>4</v>
      </c>
      <c r="D27" s="12"/>
      <c r="E27" s="12">
        <v>5.6</v>
      </c>
      <c r="F27" s="11"/>
    </row>
    <row r="28" spans="1:6" s="5" customFormat="1" ht="15" customHeight="1">
      <c r="A28" s="13" t="s">
        <v>84</v>
      </c>
      <c r="B28" s="14" t="s">
        <v>85</v>
      </c>
      <c r="C28" s="12" t="s">
        <v>4</v>
      </c>
      <c r="D28" s="12">
        <v>12.65</v>
      </c>
      <c r="E28" s="12"/>
      <c r="F28" s="11"/>
    </row>
    <row r="29" spans="1:6" s="5" customFormat="1" ht="30" customHeight="1">
      <c r="A29" s="13" t="s">
        <v>86</v>
      </c>
      <c r="B29" s="14" t="s">
        <v>87</v>
      </c>
      <c r="C29" s="12" t="s">
        <v>4</v>
      </c>
      <c r="D29" s="12"/>
      <c r="E29" s="12"/>
      <c r="F29" s="11"/>
    </row>
    <row r="30" spans="1:6" s="5" customFormat="1" ht="45" customHeight="1">
      <c r="A30" s="13" t="s">
        <v>88</v>
      </c>
      <c r="B30" s="14" t="s">
        <v>89</v>
      </c>
      <c r="C30" s="12" t="s">
        <v>4</v>
      </c>
      <c r="D30" s="12"/>
      <c r="E30" s="12"/>
      <c r="F30" s="11"/>
    </row>
    <row r="31" spans="1:6" s="5" customFormat="1" ht="15" customHeight="1">
      <c r="A31" s="13" t="s">
        <v>90</v>
      </c>
      <c r="B31" s="14" t="s">
        <v>91</v>
      </c>
      <c r="C31" s="12" t="s">
        <v>4</v>
      </c>
      <c r="D31" s="12">
        <f>166.07+1481.56+115.1</f>
        <v>1762.7299999999998</v>
      </c>
      <c r="E31" s="12"/>
      <c r="F31" s="11"/>
    </row>
    <row r="32" spans="1:6" s="5" customFormat="1" ht="15" customHeight="1">
      <c r="A32" s="13" t="s">
        <v>19</v>
      </c>
      <c r="B32" s="14" t="s">
        <v>92</v>
      </c>
      <c r="C32" s="12" t="s">
        <v>4</v>
      </c>
      <c r="D32" s="12"/>
      <c r="E32" s="12">
        <v>-1894.7</v>
      </c>
      <c r="F32" s="11"/>
    </row>
    <row r="33" spans="1:6" s="5" customFormat="1" ht="15" customHeight="1">
      <c r="A33" s="13" t="s">
        <v>20</v>
      </c>
      <c r="B33" s="14" t="s">
        <v>93</v>
      </c>
      <c r="C33" s="12" t="s">
        <v>4</v>
      </c>
      <c r="D33" s="12"/>
      <c r="E33" s="12"/>
      <c r="F33" s="11"/>
    </row>
    <row r="34" spans="1:6" s="5" customFormat="1" ht="15" customHeight="1">
      <c r="A34" s="13" t="s">
        <v>21</v>
      </c>
      <c r="B34" s="14" t="s">
        <v>94</v>
      </c>
      <c r="C34" s="12" t="s">
        <v>4</v>
      </c>
      <c r="D34" s="12"/>
      <c r="E34" s="12">
        <v>-1894.7</v>
      </c>
      <c r="F34" s="11"/>
    </row>
    <row r="35" spans="1:6" s="5" customFormat="1" ht="30" customHeight="1">
      <c r="A35" s="13" t="s">
        <v>95</v>
      </c>
      <c r="B35" s="14" t="s">
        <v>96</v>
      </c>
      <c r="C35" s="12" t="s">
        <v>4</v>
      </c>
      <c r="D35" s="12"/>
      <c r="E35" s="12"/>
      <c r="F35" s="11"/>
    </row>
    <row r="36" spans="1:6" s="5" customFormat="1" ht="30" customHeight="1">
      <c r="A36" s="13" t="s">
        <v>97</v>
      </c>
      <c r="B36" s="14" t="s">
        <v>98</v>
      </c>
      <c r="C36" s="12" t="s">
        <v>4</v>
      </c>
      <c r="D36" s="12"/>
      <c r="E36" s="12"/>
      <c r="F36" s="11"/>
    </row>
    <row r="37" spans="1:6" s="5" customFormat="1" ht="15" customHeight="1">
      <c r="A37" s="13" t="s">
        <v>99</v>
      </c>
      <c r="B37" s="14" t="s">
        <v>100</v>
      </c>
      <c r="C37" s="12" t="s">
        <v>4</v>
      </c>
      <c r="D37" s="12"/>
      <c r="E37" s="12"/>
      <c r="F37" s="11"/>
    </row>
    <row r="38" spans="1:6" s="5" customFormat="1" ht="30" customHeight="1">
      <c r="A38" s="13" t="s">
        <v>101</v>
      </c>
      <c r="B38" s="14" t="s">
        <v>102</v>
      </c>
      <c r="C38" s="12" t="s">
        <v>4</v>
      </c>
      <c r="D38" s="12"/>
      <c r="E38" s="12"/>
      <c r="F38" s="11"/>
    </row>
    <row r="39" spans="1:6" s="5" customFormat="1" ht="45" customHeight="1">
      <c r="A39" s="13" t="s">
        <v>13</v>
      </c>
      <c r="B39" s="14" t="s">
        <v>40</v>
      </c>
      <c r="C39" s="12" t="s">
        <v>4</v>
      </c>
      <c r="D39" s="12"/>
      <c r="E39" s="12"/>
      <c r="F39" s="11"/>
    </row>
    <row r="40" spans="1:6" s="5" customFormat="1" ht="45" customHeight="1">
      <c r="A40" s="13" t="s">
        <v>22</v>
      </c>
      <c r="B40" s="14" t="s">
        <v>103</v>
      </c>
      <c r="C40" s="12" t="s">
        <v>4</v>
      </c>
      <c r="D40" s="12"/>
      <c r="E40" s="12"/>
      <c r="F40" s="11"/>
    </row>
    <row r="41" spans="1:6" s="5" customFormat="1" ht="72" customHeight="1">
      <c r="A41" s="13" t="s">
        <v>24</v>
      </c>
      <c r="B41" s="14" t="s">
        <v>104</v>
      </c>
      <c r="C41" s="12" t="s">
        <v>4</v>
      </c>
      <c r="D41" s="12"/>
      <c r="E41" s="12"/>
      <c r="F41" s="11"/>
    </row>
    <row r="42" spans="1:6" s="5" customFormat="1" ht="30" customHeight="1">
      <c r="A42" s="13" t="s">
        <v>105</v>
      </c>
      <c r="B42" s="14" t="s">
        <v>42</v>
      </c>
      <c r="C42" s="12" t="s">
        <v>43</v>
      </c>
      <c r="D42" s="12"/>
      <c r="E42" s="12"/>
      <c r="F42" s="11"/>
    </row>
    <row r="43" spans="1:6" s="5" customFormat="1" ht="111.75" customHeight="1">
      <c r="A43" s="13" t="s">
        <v>23</v>
      </c>
      <c r="B43" s="14" t="s">
        <v>44</v>
      </c>
      <c r="C43" s="12" t="s">
        <v>4</v>
      </c>
      <c r="D43" s="12"/>
      <c r="E43" s="12"/>
      <c r="F43" s="11"/>
    </row>
    <row r="44" spans="1:6" s="5" customFormat="1" ht="30" customHeight="1">
      <c r="A44" s="13" t="s">
        <v>14</v>
      </c>
      <c r="B44" s="14" t="s">
        <v>45</v>
      </c>
      <c r="C44" s="12" t="s">
        <v>4</v>
      </c>
      <c r="D44" s="12">
        <f>D20+D24+D22</f>
        <v>399.97</v>
      </c>
      <c r="E44" s="12">
        <f>E24+E22+E20</f>
        <v>4972.2</v>
      </c>
      <c r="F44" s="11"/>
    </row>
    <row r="45" spans="1:6" s="5" customFormat="1" ht="45" customHeight="1">
      <c r="A45" s="13" t="s">
        <v>15</v>
      </c>
      <c r="B45" s="14" t="s">
        <v>46</v>
      </c>
      <c r="C45" s="12" t="s">
        <v>4</v>
      </c>
      <c r="D45" s="12"/>
      <c r="E45" s="12"/>
      <c r="F45" s="11"/>
    </row>
    <row r="46" spans="1:6" s="5" customFormat="1" ht="30" customHeight="1">
      <c r="A46" s="13" t="s">
        <v>6</v>
      </c>
      <c r="B46" s="14" t="s">
        <v>47</v>
      </c>
      <c r="C46" s="12" t="s">
        <v>48</v>
      </c>
      <c r="D46" s="12">
        <v>4.822</v>
      </c>
      <c r="E46" s="12">
        <v>4.801</v>
      </c>
      <c r="F46" s="11"/>
    </row>
    <row r="47" spans="1:6" s="5" customFormat="1" ht="60" customHeight="1">
      <c r="A47" s="13" t="s">
        <v>19</v>
      </c>
      <c r="B47" s="14" t="s">
        <v>49</v>
      </c>
      <c r="C47" s="12" t="s">
        <v>4</v>
      </c>
      <c r="D47" s="12"/>
      <c r="E47" s="12"/>
      <c r="F47" s="11"/>
    </row>
    <row r="48" spans="1:6" s="5" customFormat="1" ht="57" customHeight="1">
      <c r="A48" s="13" t="s">
        <v>17</v>
      </c>
      <c r="B48" s="14" t="s">
        <v>50</v>
      </c>
      <c r="C48" s="12" t="s">
        <v>26</v>
      </c>
      <c r="D48" s="12" t="s">
        <v>26</v>
      </c>
      <c r="E48" s="12" t="s">
        <v>26</v>
      </c>
      <c r="F48" s="11" t="s">
        <v>26</v>
      </c>
    </row>
    <row r="49" spans="1:6" s="5" customFormat="1" ht="30" customHeight="1">
      <c r="A49" s="13" t="s">
        <v>5</v>
      </c>
      <c r="B49" s="14" t="s">
        <v>51</v>
      </c>
      <c r="C49" s="12" t="s">
        <v>52</v>
      </c>
      <c r="D49" s="12"/>
      <c r="E49" s="12"/>
      <c r="F49" s="11"/>
    </row>
    <row r="50" spans="1:6" s="5" customFormat="1" ht="15" customHeight="1">
      <c r="A50" s="13" t="s">
        <v>27</v>
      </c>
      <c r="B50" s="14" t="s">
        <v>53</v>
      </c>
      <c r="C50" s="12" t="s">
        <v>54</v>
      </c>
      <c r="D50" s="12">
        <v>22.49</v>
      </c>
      <c r="E50" s="12">
        <v>22.49</v>
      </c>
      <c r="F50" s="11"/>
    </row>
    <row r="51" spans="1:6" s="5" customFormat="1" ht="30" customHeight="1">
      <c r="A51" s="13" t="s">
        <v>55</v>
      </c>
      <c r="B51" s="14" t="s">
        <v>56</v>
      </c>
      <c r="C51" s="12" t="s">
        <v>54</v>
      </c>
      <c r="D51" s="12"/>
      <c r="E51" s="12"/>
      <c r="F51" s="11"/>
    </row>
    <row r="52" spans="1:6" s="5" customFormat="1" ht="30" customHeight="1">
      <c r="A52" s="13" t="s">
        <v>57</v>
      </c>
      <c r="B52" s="14" t="s">
        <v>106</v>
      </c>
      <c r="C52" s="12" t="s">
        <v>58</v>
      </c>
      <c r="D52" s="12"/>
      <c r="E52" s="12"/>
      <c r="F52" s="11"/>
    </row>
    <row r="53" spans="1:6" s="5" customFormat="1" ht="30" customHeight="1">
      <c r="A53" s="13" t="s">
        <v>59</v>
      </c>
      <c r="B53" s="14" t="s">
        <v>60</v>
      </c>
      <c r="C53" s="12" t="s">
        <v>58</v>
      </c>
      <c r="D53" s="12"/>
      <c r="E53" s="12"/>
      <c r="F53" s="11"/>
    </row>
    <row r="54" spans="1:6" s="5" customFormat="1" ht="30" customHeight="1">
      <c r="A54" s="13" t="s">
        <v>61</v>
      </c>
      <c r="B54" s="14" t="s">
        <v>107</v>
      </c>
      <c r="C54" s="12" t="s">
        <v>58</v>
      </c>
      <c r="D54" s="12"/>
      <c r="E54" s="12"/>
      <c r="F54" s="11"/>
    </row>
    <row r="55" spans="1:6" s="5" customFormat="1" ht="30" customHeight="1">
      <c r="A55" s="13" t="s">
        <v>62</v>
      </c>
      <c r="B55" s="14" t="s">
        <v>108</v>
      </c>
      <c r="C55" s="12" t="s">
        <v>58</v>
      </c>
      <c r="D55" s="12"/>
      <c r="E55" s="12"/>
      <c r="F55" s="11"/>
    </row>
    <row r="56" spans="1:6" s="5" customFormat="1" ht="15" customHeight="1">
      <c r="A56" s="13" t="s">
        <v>63</v>
      </c>
      <c r="B56" s="14" t="s">
        <v>109</v>
      </c>
      <c r="C56" s="12" t="s">
        <v>64</v>
      </c>
      <c r="D56" s="12">
        <v>49.13</v>
      </c>
      <c r="E56" s="12">
        <v>49.13</v>
      </c>
      <c r="F56" s="11"/>
    </row>
    <row r="57" spans="1:6" s="5" customFormat="1" ht="30" customHeight="1">
      <c r="A57" s="13" t="s">
        <v>65</v>
      </c>
      <c r="B57" s="14" t="s">
        <v>66</v>
      </c>
      <c r="C57" s="12" t="s">
        <v>64</v>
      </c>
      <c r="D57" s="12"/>
      <c r="E57" s="12"/>
      <c r="F57" s="11"/>
    </row>
    <row r="58" spans="1:6" s="5" customFormat="1" ht="15" customHeight="1">
      <c r="A58" s="13" t="s">
        <v>67</v>
      </c>
      <c r="B58" s="14" t="s">
        <v>68</v>
      </c>
      <c r="C58" s="12" t="s">
        <v>25</v>
      </c>
      <c r="D58" s="12">
        <v>5.11</v>
      </c>
      <c r="E58" s="12">
        <v>5.11</v>
      </c>
      <c r="F58" s="11"/>
    </row>
    <row r="59" spans="1:6" s="5" customFormat="1" ht="30" customHeight="1">
      <c r="A59" s="13" t="s">
        <v>69</v>
      </c>
      <c r="B59" s="14" t="s">
        <v>70</v>
      </c>
      <c r="C59" s="12" t="s">
        <v>4</v>
      </c>
      <c r="D59" s="12">
        <v>0</v>
      </c>
      <c r="E59" s="12">
        <v>0</v>
      </c>
      <c r="F59" s="11"/>
    </row>
    <row r="60" spans="1:6" s="5" customFormat="1" ht="30" customHeight="1">
      <c r="A60" s="13" t="s">
        <v>71</v>
      </c>
      <c r="B60" s="14" t="s">
        <v>72</v>
      </c>
      <c r="C60" s="12" t="s">
        <v>4</v>
      </c>
      <c r="D60" s="12">
        <v>0</v>
      </c>
      <c r="E60" s="12">
        <v>0</v>
      </c>
      <c r="F60" s="11"/>
    </row>
    <row r="61" spans="1:6" s="5" customFormat="1" ht="45" customHeight="1">
      <c r="A61" s="13" t="s">
        <v>73</v>
      </c>
      <c r="B61" s="14" t="s">
        <v>74</v>
      </c>
      <c r="C61" s="12" t="s">
        <v>25</v>
      </c>
      <c r="D61" s="12"/>
      <c r="E61" s="12" t="s">
        <v>26</v>
      </c>
      <c r="F61" s="11" t="s">
        <v>26</v>
      </c>
    </row>
    <row r="63" spans="1:6" s="1" customFormat="1" ht="12.75">
      <c r="A63" s="9"/>
      <c r="B63" s="1" t="s">
        <v>16</v>
      </c>
      <c r="C63" s="9"/>
      <c r="D63" s="9"/>
      <c r="E63" s="9"/>
      <c r="F63" s="9"/>
    </row>
    <row r="64" spans="1:6" s="1" customFormat="1" ht="6.75" customHeight="1">
      <c r="A64" s="9"/>
      <c r="C64" s="9"/>
      <c r="D64" s="9"/>
      <c r="E64" s="9"/>
      <c r="F64" s="9"/>
    </row>
    <row r="65" spans="1:6" s="17" customFormat="1" ht="27.75" customHeight="1">
      <c r="A65" s="28" t="s">
        <v>112</v>
      </c>
      <c r="B65" s="28"/>
      <c r="C65" s="28"/>
      <c r="D65" s="28"/>
      <c r="E65" s="28"/>
      <c r="F65" s="28"/>
    </row>
    <row r="66" spans="1:6" s="17" customFormat="1" ht="8.25" customHeight="1">
      <c r="A66" s="18"/>
      <c r="B66" s="18"/>
      <c r="C66" s="18"/>
      <c r="D66" s="18"/>
      <c r="E66" s="18"/>
      <c r="F66" s="18"/>
    </row>
    <row r="67" spans="1:6" s="17" customFormat="1" ht="28.5" customHeight="1">
      <c r="A67" s="28" t="s">
        <v>113</v>
      </c>
      <c r="B67" s="28"/>
      <c r="C67" s="28"/>
      <c r="D67" s="28"/>
      <c r="E67" s="28"/>
      <c r="F67" s="28"/>
    </row>
    <row r="68" spans="1:6" s="17" customFormat="1" ht="7.5" customHeight="1">
      <c r="A68" s="18"/>
      <c r="B68" s="18"/>
      <c r="C68" s="18"/>
      <c r="D68" s="18"/>
      <c r="E68" s="18"/>
      <c r="F68" s="18"/>
    </row>
    <row r="69" spans="1:6" s="17" customFormat="1" ht="28.5" customHeight="1">
      <c r="A69" s="28" t="s">
        <v>114</v>
      </c>
      <c r="B69" s="28"/>
      <c r="C69" s="28"/>
      <c r="D69" s="28"/>
      <c r="E69" s="28"/>
      <c r="F69" s="28"/>
    </row>
    <row r="70" spans="1:6" s="17" customFormat="1" ht="7.5" customHeight="1">
      <c r="A70" s="18"/>
      <c r="B70" s="18"/>
      <c r="C70" s="18"/>
      <c r="D70" s="18"/>
      <c r="E70" s="18"/>
      <c r="F70" s="18"/>
    </row>
    <row r="71" spans="1:6" s="17" customFormat="1" ht="26.25" customHeight="1">
      <c r="A71" s="28" t="s">
        <v>115</v>
      </c>
      <c r="B71" s="28"/>
      <c r="C71" s="28"/>
      <c r="D71" s="28"/>
      <c r="E71" s="28"/>
      <c r="F71" s="28"/>
    </row>
    <row r="72" spans="1:6" s="17" customFormat="1" ht="8.25" customHeight="1">
      <c r="A72" s="18"/>
      <c r="B72" s="18"/>
      <c r="C72" s="18"/>
      <c r="D72" s="18"/>
      <c r="E72" s="18"/>
      <c r="F72" s="18"/>
    </row>
    <row r="73" spans="1:6" s="17" customFormat="1" ht="31.5" customHeight="1">
      <c r="A73" s="28" t="s">
        <v>116</v>
      </c>
      <c r="B73" s="28"/>
      <c r="C73" s="28"/>
      <c r="D73" s="28"/>
      <c r="E73" s="28"/>
      <c r="F73" s="28"/>
    </row>
    <row r="74" ht="3" customHeight="1"/>
  </sheetData>
  <sheetProtection/>
  <mergeCells count="15">
    <mergeCell ref="A73:F73"/>
    <mergeCell ref="A3:F3"/>
    <mergeCell ref="A4:F4"/>
    <mergeCell ref="A5:F5"/>
    <mergeCell ref="A6:F6"/>
    <mergeCell ref="A7:F7"/>
    <mergeCell ref="A13:A14"/>
    <mergeCell ref="B13:B14"/>
    <mergeCell ref="C13:C14"/>
    <mergeCell ref="D13:E13"/>
    <mergeCell ref="F13:F14"/>
    <mergeCell ref="A65:F65"/>
    <mergeCell ref="A67:F67"/>
    <mergeCell ref="A69:F69"/>
    <mergeCell ref="A71:F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1">
      <selection activeCell="C9" sqref="C9:D11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3.875" style="7" customWidth="1"/>
    <col min="4" max="5" width="12.75390625" style="7" customWidth="1"/>
    <col min="6" max="6" width="28.625" style="7" customWidth="1"/>
    <col min="7" max="12" width="1.00390625" style="2" customWidth="1"/>
    <col min="13" max="188" width="16.375" style="2" customWidth="1"/>
    <col min="189" max="16384" width="0.875" style="2" customWidth="1"/>
  </cols>
  <sheetData>
    <row r="1" spans="1:6" s="1" customFormat="1" ht="12" customHeight="1">
      <c r="A1" s="9"/>
      <c r="C1" s="9"/>
      <c r="D1" s="9"/>
      <c r="E1" s="9"/>
      <c r="F1" s="8" t="s">
        <v>123</v>
      </c>
    </row>
    <row r="2" spans="1:6" s="1" customFormat="1" ht="12" customHeight="1">
      <c r="A2" s="7"/>
      <c r="B2" s="2"/>
      <c r="C2" s="7"/>
      <c r="D2" s="7"/>
      <c r="E2" s="7"/>
      <c r="F2" s="7"/>
    </row>
    <row r="3" spans="1:6" s="1" customFormat="1" ht="15" customHeight="1">
      <c r="A3" s="26" t="s">
        <v>124</v>
      </c>
      <c r="B3" s="26"/>
      <c r="C3" s="26"/>
      <c r="D3" s="26"/>
      <c r="E3" s="26"/>
      <c r="F3" s="26"/>
    </row>
    <row r="4" spans="1:6" ht="15" customHeight="1">
      <c r="A4" s="26" t="s">
        <v>75</v>
      </c>
      <c r="B4" s="26"/>
      <c r="C4" s="26"/>
      <c r="D4" s="26"/>
      <c r="E4" s="26"/>
      <c r="F4" s="26"/>
    </row>
    <row r="5" spans="1:6" s="3" customFormat="1" ht="14.25" customHeight="1">
      <c r="A5" s="26" t="s">
        <v>77</v>
      </c>
      <c r="B5" s="26"/>
      <c r="C5" s="26"/>
      <c r="D5" s="26"/>
      <c r="E5" s="26"/>
      <c r="F5" s="26"/>
    </row>
    <row r="6" spans="1:6" s="3" customFormat="1" ht="14.25" customHeight="1">
      <c r="A6" s="26" t="s">
        <v>76</v>
      </c>
      <c r="B6" s="26"/>
      <c r="C6" s="26"/>
      <c r="D6" s="26"/>
      <c r="E6" s="26"/>
      <c r="F6" s="26"/>
    </row>
    <row r="7" spans="1:6" s="3" customFormat="1" ht="14.25" customHeight="1">
      <c r="A7" s="26"/>
      <c r="B7" s="26"/>
      <c r="C7" s="26"/>
      <c r="D7" s="26"/>
      <c r="E7" s="26"/>
      <c r="F7" s="26"/>
    </row>
    <row r="8" ht="21" customHeight="1"/>
    <row r="9" spans="1:6" ht="15">
      <c r="A9" s="4"/>
      <c r="B9" s="6" t="s">
        <v>78</v>
      </c>
      <c r="C9" s="15" t="s">
        <v>130</v>
      </c>
      <c r="D9" s="15"/>
      <c r="E9" s="15"/>
      <c r="F9" s="10"/>
    </row>
    <row r="10" spans="1:5" ht="15">
      <c r="A10" s="4"/>
      <c r="B10" s="6" t="s">
        <v>29</v>
      </c>
      <c r="C10" s="16">
        <v>4904004662</v>
      </c>
      <c r="D10" s="16"/>
      <c r="E10" s="16"/>
    </row>
    <row r="11" spans="1:5" ht="15">
      <c r="A11" s="4"/>
      <c r="B11" s="6" t="s">
        <v>30</v>
      </c>
      <c r="C11" s="16">
        <v>490401001</v>
      </c>
      <c r="D11" s="16"/>
      <c r="E11" s="16"/>
    </row>
    <row r="13" spans="1:6" s="5" customFormat="1" ht="13.5" customHeight="1">
      <c r="A13" s="27" t="s">
        <v>28</v>
      </c>
      <c r="B13" s="29" t="s">
        <v>111</v>
      </c>
      <c r="C13" s="27" t="s">
        <v>31</v>
      </c>
      <c r="D13" s="29" t="s">
        <v>120</v>
      </c>
      <c r="E13" s="29"/>
      <c r="F13" s="27" t="s">
        <v>2</v>
      </c>
    </row>
    <row r="14" spans="1:6" s="5" customFormat="1" ht="13.5">
      <c r="A14" s="27"/>
      <c r="B14" s="29"/>
      <c r="C14" s="27"/>
      <c r="D14" s="12" t="s">
        <v>0</v>
      </c>
      <c r="E14" s="12" t="s">
        <v>1</v>
      </c>
      <c r="F14" s="27"/>
    </row>
    <row r="15" spans="1:6" s="5" customFormat="1" ht="15" customHeight="1">
      <c r="A15" s="13" t="s">
        <v>3</v>
      </c>
      <c r="B15" s="14" t="s">
        <v>32</v>
      </c>
      <c r="C15" s="12" t="s">
        <v>26</v>
      </c>
      <c r="D15" s="12" t="s">
        <v>26</v>
      </c>
      <c r="E15" s="12" t="s">
        <v>26</v>
      </c>
      <c r="F15" s="11" t="s">
        <v>26</v>
      </c>
    </row>
    <row r="16" spans="1:6" s="5" customFormat="1" ht="15" customHeight="1">
      <c r="A16" s="13" t="s">
        <v>5</v>
      </c>
      <c r="B16" s="14" t="s">
        <v>33</v>
      </c>
      <c r="C16" s="12" t="s">
        <v>4</v>
      </c>
      <c r="D16" s="12">
        <v>4320.85</v>
      </c>
      <c r="E16" s="12"/>
      <c r="F16" s="11"/>
    </row>
    <row r="17" spans="1:6" s="5" customFormat="1" ht="15" customHeight="1">
      <c r="A17" s="13" t="s">
        <v>6</v>
      </c>
      <c r="B17" s="14" t="s">
        <v>79</v>
      </c>
      <c r="C17" s="12" t="s">
        <v>4</v>
      </c>
      <c r="D17" s="23">
        <f>D18+D23+D25+D26+0.01</f>
        <v>4320.85</v>
      </c>
      <c r="E17" s="12">
        <v>6624.5</v>
      </c>
      <c r="F17" s="12">
        <f>E18+E23+E25+E27+E28+E26</f>
        <v>6624.5</v>
      </c>
    </row>
    <row r="18" spans="1:6" s="5" customFormat="1" ht="15" customHeight="1">
      <c r="A18" s="13" t="s">
        <v>7</v>
      </c>
      <c r="B18" s="14" t="s">
        <v>8</v>
      </c>
      <c r="C18" s="12" t="s">
        <v>4</v>
      </c>
      <c r="D18" s="24">
        <f>D19+D20</f>
        <v>525.95</v>
      </c>
      <c r="E18" s="12">
        <v>1666.8</v>
      </c>
      <c r="F18" s="11">
        <f>E19+E20+E21</f>
        <v>1666.8</v>
      </c>
    </row>
    <row r="19" spans="1:6" s="5" customFormat="1" ht="30" customHeight="1">
      <c r="A19" s="13" t="s">
        <v>10</v>
      </c>
      <c r="B19" s="14" t="s">
        <v>110</v>
      </c>
      <c r="C19" s="12" t="s">
        <v>4</v>
      </c>
      <c r="D19" s="25">
        <v>231.16</v>
      </c>
      <c r="E19" s="12">
        <v>352.7</v>
      </c>
      <c r="F19" s="11"/>
    </row>
    <row r="20" spans="1:6" s="5" customFormat="1" ht="15" customHeight="1">
      <c r="A20" s="13" t="s">
        <v>34</v>
      </c>
      <c r="B20" s="14" t="s">
        <v>35</v>
      </c>
      <c r="C20" s="12" t="s">
        <v>4</v>
      </c>
      <c r="D20" s="24">
        <v>294.79</v>
      </c>
      <c r="E20" s="12">
        <v>525.8</v>
      </c>
      <c r="F20" s="11"/>
    </row>
    <row r="21" spans="1:6" s="5" customFormat="1" ht="58.5" customHeight="1">
      <c r="A21" s="13" t="s">
        <v>36</v>
      </c>
      <c r="B21" s="14" t="s">
        <v>37</v>
      </c>
      <c r="C21" s="12" t="s">
        <v>4</v>
      </c>
      <c r="D21" s="12"/>
      <c r="E21" s="12">
        <v>788.3</v>
      </c>
      <c r="F21" s="11"/>
    </row>
    <row r="22" spans="1:6" s="5" customFormat="1" ht="15" customHeight="1">
      <c r="A22" s="13" t="s">
        <v>38</v>
      </c>
      <c r="B22" s="14" t="s">
        <v>11</v>
      </c>
      <c r="C22" s="12" t="s">
        <v>4</v>
      </c>
      <c r="D22" s="12"/>
      <c r="E22" s="12">
        <v>128.3</v>
      </c>
      <c r="F22" s="11"/>
    </row>
    <row r="23" spans="1:6" s="5" customFormat="1" ht="30" customHeight="1">
      <c r="A23" s="13" t="s">
        <v>9</v>
      </c>
      <c r="B23" s="14" t="s">
        <v>80</v>
      </c>
      <c r="C23" s="12" t="s">
        <v>4</v>
      </c>
      <c r="D23" s="25">
        <f>1616.24+484.87+3.23</f>
        <v>2104.34</v>
      </c>
      <c r="E23" s="12">
        <v>3741.7</v>
      </c>
      <c r="F23" s="11"/>
    </row>
    <row r="24" spans="1:6" s="5" customFormat="1" ht="15" customHeight="1">
      <c r="A24" s="13" t="s">
        <v>18</v>
      </c>
      <c r="B24" s="14" t="s">
        <v>11</v>
      </c>
      <c r="C24" s="12" t="s">
        <v>4</v>
      </c>
      <c r="D24" s="25"/>
      <c r="E24" s="12">
        <v>1902.7</v>
      </c>
      <c r="F24" s="11"/>
    </row>
    <row r="25" spans="1:6" s="5" customFormat="1" ht="15" customHeight="1">
      <c r="A25" s="13" t="s">
        <v>12</v>
      </c>
      <c r="B25" s="14" t="s">
        <v>81</v>
      </c>
      <c r="C25" s="12" t="s">
        <v>4</v>
      </c>
      <c r="D25" s="25">
        <v>309.3</v>
      </c>
      <c r="E25" s="12">
        <v>672.7</v>
      </c>
      <c r="F25" s="11"/>
    </row>
    <row r="26" spans="1:6" s="5" customFormat="1" ht="15" customHeight="1">
      <c r="A26" s="13" t="s">
        <v>39</v>
      </c>
      <c r="B26" s="14" t="s">
        <v>82</v>
      </c>
      <c r="C26" s="12" t="s">
        <v>4</v>
      </c>
      <c r="D26" s="25">
        <f>D31</f>
        <v>1381.25</v>
      </c>
      <c r="E26" s="12">
        <v>537.8</v>
      </c>
      <c r="F26" s="11" t="s">
        <v>127</v>
      </c>
    </row>
    <row r="27" spans="1:6" s="5" customFormat="1" ht="15" customHeight="1">
      <c r="A27" s="13" t="s">
        <v>83</v>
      </c>
      <c r="B27" s="14" t="s">
        <v>41</v>
      </c>
      <c r="C27" s="12" t="s">
        <v>4</v>
      </c>
      <c r="D27" s="12"/>
      <c r="E27" s="12"/>
      <c r="F27" s="11"/>
    </row>
    <row r="28" spans="1:6" s="5" customFormat="1" ht="15" customHeight="1">
      <c r="A28" s="13" t="s">
        <v>84</v>
      </c>
      <c r="B28" s="14" t="s">
        <v>85</v>
      </c>
      <c r="C28" s="12" t="s">
        <v>4</v>
      </c>
      <c r="D28" s="12"/>
      <c r="E28" s="12">
        <v>5.5</v>
      </c>
      <c r="F28" s="11"/>
    </row>
    <row r="29" spans="1:6" s="5" customFormat="1" ht="30" customHeight="1">
      <c r="A29" s="13" t="s">
        <v>86</v>
      </c>
      <c r="B29" s="14" t="s">
        <v>87</v>
      </c>
      <c r="C29" s="12" t="s">
        <v>4</v>
      </c>
      <c r="D29" s="12"/>
      <c r="E29" s="12"/>
      <c r="F29" s="11"/>
    </row>
    <row r="30" spans="1:6" s="5" customFormat="1" ht="45" customHeight="1">
      <c r="A30" s="13" t="s">
        <v>88</v>
      </c>
      <c r="B30" s="14" t="s">
        <v>89</v>
      </c>
      <c r="C30" s="12" t="s">
        <v>4</v>
      </c>
      <c r="D30" s="12"/>
      <c r="E30" s="12"/>
      <c r="F30" s="11"/>
    </row>
    <row r="31" spans="1:6" s="5" customFormat="1" ht="15" customHeight="1">
      <c r="A31" s="13" t="s">
        <v>90</v>
      </c>
      <c r="B31" s="14" t="s">
        <v>91</v>
      </c>
      <c r="C31" s="12" t="s">
        <v>4</v>
      </c>
      <c r="D31" s="25">
        <f>145.34+1235.91</f>
        <v>1381.25</v>
      </c>
      <c r="E31" s="12"/>
      <c r="F31" s="11"/>
    </row>
    <row r="32" spans="1:6" s="5" customFormat="1" ht="15" customHeight="1">
      <c r="A32" s="13" t="s">
        <v>19</v>
      </c>
      <c r="B32" s="14" t="s">
        <v>92</v>
      </c>
      <c r="C32" s="12" t="s">
        <v>4</v>
      </c>
      <c r="D32" s="12"/>
      <c r="E32" s="12">
        <v>-2346.9</v>
      </c>
      <c r="F32" s="11"/>
    </row>
    <row r="33" spans="1:6" s="5" customFormat="1" ht="15" customHeight="1">
      <c r="A33" s="13" t="s">
        <v>20</v>
      </c>
      <c r="B33" s="14" t="s">
        <v>93</v>
      </c>
      <c r="C33" s="12" t="s">
        <v>4</v>
      </c>
      <c r="D33" s="12"/>
      <c r="E33" s="12"/>
      <c r="F33" s="11"/>
    </row>
    <row r="34" spans="1:6" s="5" customFormat="1" ht="15" customHeight="1">
      <c r="A34" s="13" t="s">
        <v>21</v>
      </c>
      <c r="B34" s="14" t="s">
        <v>94</v>
      </c>
      <c r="C34" s="12" t="s">
        <v>4</v>
      </c>
      <c r="D34" s="12"/>
      <c r="E34" s="12">
        <v>-2346.9</v>
      </c>
      <c r="F34" s="11"/>
    </row>
    <row r="35" spans="1:6" s="5" customFormat="1" ht="30" customHeight="1">
      <c r="A35" s="13" t="s">
        <v>95</v>
      </c>
      <c r="B35" s="14" t="s">
        <v>96</v>
      </c>
      <c r="C35" s="12" t="s">
        <v>4</v>
      </c>
      <c r="D35" s="12"/>
      <c r="E35" s="12"/>
      <c r="F35" s="11"/>
    </row>
    <row r="36" spans="1:6" s="5" customFormat="1" ht="30" customHeight="1">
      <c r="A36" s="13" t="s">
        <v>97</v>
      </c>
      <c r="B36" s="14" t="s">
        <v>98</v>
      </c>
      <c r="C36" s="12" t="s">
        <v>4</v>
      </c>
      <c r="D36" s="12"/>
      <c r="E36" s="12"/>
      <c r="F36" s="11"/>
    </row>
    <row r="37" spans="1:6" s="5" customFormat="1" ht="15" customHeight="1">
      <c r="A37" s="13" t="s">
        <v>99</v>
      </c>
      <c r="B37" s="14" t="s">
        <v>100</v>
      </c>
      <c r="C37" s="12" t="s">
        <v>4</v>
      </c>
      <c r="D37" s="12"/>
      <c r="E37" s="12"/>
      <c r="F37" s="11"/>
    </row>
    <row r="38" spans="1:6" s="5" customFormat="1" ht="30" customHeight="1">
      <c r="A38" s="13" t="s">
        <v>101</v>
      </c>
      <c r="B38" s="14" t="s">
        <v>102</v>
      </c>
      <c r="C38" s="12" t="s">
        <v>4</v>
      </c>
      <c r="D38" s="12"/>
      <c r="E38" s="12"/>
      <c r="F38" s="11"/>
    </row>
    <row r="39" spans="1:6" s="5" customFormat="1" ht="45" customHeight="1">
      <c r="A39" s="13" t="s">
        <v>13</v>
      </c>
      <c r="B39" s="14" t="s">
        <v>40</v>
      </c>
      <c r="C39" s="12" t="s">
        <v>4</v>
      </c>
      <c r="D39" s="12"/>
      <c r="E39" s="12"/>
      <c r="F39" s="11"/>
    </row>
    <row r="40" spans="1:6" s="5" customFormat="1" ht="45" customHeight="1">
      <c r="A40" s="13" t="s">
        <v>22</v>
      </c>
      <c r="B40" s="14" t="s">
        <v>103</v>
      </c>
      <c r="C40" s="12" t="s">
        <v>4</v>
      </c>
      <c r="D40" s="12"/>
      <c r="E40" s="12"/>
      <c r="F40" s="11"/>
    </row>
    <row r="41" spans="1:6" s="5" customFormat="1" ht="72" customHeight="1">
      <c r="A41" s="13" t="s">
        <v>24</v>
      </c>
      <c r="B41" s="14" t="s">
        <v>104</v>
      </c>
      <c r="C41" s="12" t="s">
        <v>4</v>
      </c>
      <c r="D41" s="12"/>
      <c r="E41" s="12"/>
      <c r="F41" s="11"/>
    </row>
    <row r="42" spans="1:6" s="5" customFormat="1" ht="30" customHeight="1">
      <c r="A42" s="13" t="s">
        <v>105</v>
      </c>
      <c r="B42" s="14" t="s">
        <v>42</v>
      </c>
      <c r="C42" s="12" t="s">
        <v>43</v>
      </c>
      <c r="D42" s="12"/>
      <c r="E42" s="12"/>
      <c r="F42" s="11"/>
    </row>
    <row r="43" spans="1:6" s="5" customFormat="1" ht="111.75" customHeight="1">
      <c r="A43" s="13" t="s">
        <v>23</v>
      </c>
      <c r="B43" s="14" t="s">
        <v>44</v>
      </c>
      <c r="C43" s="12" t="s">
        <v>4</v>
      </c>
      <c r="D43" s="12"/>
      <c r="E43" s="12"/>
      <c r="F43" s="11"/>
    </row>
    <row r="44" spans="1:6" s="5" customFormat="1" ht="30" customHeight="1">
      <c r="A44" s="13" t="s">
        <v>14</v>
      </c>
      <c r="B44" s="14" t="s">
        <v>45</v>
      </c>
      <c r="C44" s="12" t="s">
        <v>4</v>
      </c>
      <c r="D44" s="23">
        <f>D20+D24</f>
        <v>294.79</v>
      </c>
      <c r="E44" s="12">
        <f>E20+E22+E24</f>
        <v>2556.8</v>
      </c>
      <c r="F44" s="11"/>
    </row>
    <row r="45" spans="1:6" s="5" customFormat="1" ht="45" customHeight="1">
      <c r="A45" s="13" t="s">
        <v>15</v>
      </c>
      <c r="B45" s="14" t="s">
        <v>46</v>
      </c>
      <c r="C45" s="12" t="s">
        <v>4</v>
      </c>
      <c r="D45" s="12"/>
      <c r="E45" s="12"/>
      <c r="F45" s="11"/>
    </row>
    <row r="46" spans="1:6" s="5" customFormat="1" ht="30" customHeight="1">
      <c r="A46" s="13" t="s">
        <v>6</v>
      </c>
      <c r="B46" s="14" t="s">
        <v>47</v>
      </c>
      <c r="C46" s="12" t="s">
        <v>48</v>
      </c>
      <c r="D46" s="12">
        <v>4.822</v>
      </c>
      <c r="E46" s="12">
        <v>4.557</v>
      </c>
      <c r="F46" s="11"/>
    </row>
    <row r="47" spans="1:6" s="5" customFormat="1" ht="60" customHeight="1">
      <c r="A47" s="13" t="s">
        <v>19</v>
      </c>
      <c r="B47" s="14" t="s">
        <v>49</v>
      </c>
      <c r="C47" s="12" t="s">
        <v>4</v>
      </c>
      <c r="D47" s="12"/>
      <c r="E47" s="12"/>
      <c r="F47" s="11"/>
    </row>
    <row r="48" spans="1:6" s="5" customFormat="1" ht="57" customHeight="1">
      <c r="A48" s="13" t="s">
        <v>17</v>
      </c>
      <c r="B48" s="14" t="s">
        <v>50</v>
      </c>
      <c r="C48" s="12" t="s">
        <v>26</v>
      </c>
      <c r="D48" s="12" t="s">
        <v>26</v>
      </c>
      <c r="E48" s="12" t="s">
        <v>26</v>
      </c>
      <c r="F48" s="11" t="s">
        <v>26</v>
      </c>
    </row>
    <row r="49" spans="1:6" s="5" customFormat="1" ht="30" customHeight="1">
      <c r="A49" s="13" t="s">
        <v>5</v>
      </c>
      <c r="B49" s="14" t="s">
        <v>51</v>
      </c>
      <c r="C49" s="12" t="s">
        <v>52</v>
      </c>
      <c r="D49" s="12"/>
      <c r="E49" s="12"/>
      <c r="F49" s="11"/>
    </row>
    <row r="50" spans="1:6" s="5" customFormat="1" ht="15" customHeight="1">
      <c r="A50" s="13" t="s">
        <v>27</v>
      </c>
      <c r="B50" s="14" t="s">
        <v>53</v>
      </c>
      <c r="C50" s="12" t="s">
        <v>54</v>
      </c>
      <c r="D50" s="12">
        <v>22.49</v>
      </c>
      <c r="E50" s="12">
        <v>22.49</v>
      </c>
      <c r="F50" s="11"/>
    </row>
    <row r="51" spans="1:6" s="5" customFormat="1" ht="30" customHeight="1">
      <c r="A51" s="13" t="s">
        <v>55</v>
      </c>
      <c r="B51" s="14" t="s">
        <v>56</v>
      </c>
      <c r="C51" s="12" t="s">
        <v>54</v>
      </c>
      <c r="D51" s="12"/>
      <c r="E51" s="12"/>
      <c r="F51" s="11"/>
    </row>
    <row r="52" spans="1:6" s="5" customFormat="1" ht="30" customHeight="1">
      <c r="A52" s="13" t="s">
        <v>57</v>
      </c>
      <c r="B52" s="14" t="s">
        <v>106</v>
      </c>
      <c r="C52" s="12" t="s">
        <v>58</v>
      </c>
      <c r="D52" s="12"/>
      <c r="E52" s="12"/>
      <c r="F52" s="11"/>
    </row>
    <row r="53" spans="1:6" s="5" customFormat="1" ht="30" customHeight="1">
      <c r="A53" s="13" t="s">
        <v>59</v>
      </c>
      <c r="B53" s="14" t="s">
        <v>60</v>
      </c>
      <c r="C53" s="12" t="s">
        <v>58</v>
      </c>
      <c r="D53" s="12"/>
      <c r="E53" s="12"/>
      <c r="F53" s="11"/>
    </row>
    <row r="54" spans="1:6" s="5" customFormat="1" ht="30" customHeight="1">
      <c r="A54" s="13" t="s">
        <v>61</v>
      </c>
      <c r="B54" s="14" t="s">
        <v>107</v>
      </c>
      <c r="C54" s="12" t="s">
        <v>58</v>
      </c>
      <c r="D54" s="12"/>
      <c r="E54" s="12"/>
      <c r="F54" s="11"/>
    </row>
    <row r="55" spans="1:6" s="5" customFormat="1" ht="30" customHeight="1">
      <c r="A55" s="13" t="s">
        <v>62</v>
      </c>
      <c r="B55" s="14" t="s">
        <v>108</v>
      </c>
      <c r="C55" s="12" t="s">
        <v>58</v>
      </c>
      <c r="D55" s="12"/>
      <c r="E55" s="12"/>
      <c r="F55" s="11"/>
    </row>
    <row r="56" spans="1:6" s="5" customFormat="1" ht="15" customHeight="1">
      <c r="A56" s="13" t="s">
        <v>63</v>
      </c>
      <c r="B56" s="14" t="s">
        <v>109</v>
      </c>
      <c r="C56" s="12" t="s">
        <v>64</v>
      </c>
      <c r="D56" s="12">
        <v>49.13</v>
      </c>
      <c r="E56" s="12">
        <v>49.13</v>
      </c>
      <c r="F56" s="11"/>
    </row>
    <row r="57" spans="1:6" s="5" customFormat="1" ht="30" customHeight="1">
      <c r="A57" s="13" t="s">
        <v>65</v>
      </c>
      <c r="B57" s="14" t="s">
        <v>66</v>
      </c>
      <c r="C57" s="12" t="s">
        <v>64</v>
      </c>
      <c r="D57" s="12"/>
      <c r="E57" s="12"/>
      <c r="F57" s="11"/>
    </row>
    <row r="58" spans="1:6" s="5" customFormat="1" ht="15" customHeight="1">
      <c r="A58" s="13" t="s">
        <v>67</v>
      </c>
      <c r="B58" s="14" t="s">
        <v>68</v>
      </c>
      <c r="C58" s="12" t="s">
        <v>25</v>
      </c>
      <c r="D58" s="12">
        <v>5.11</v>
      </c>
      <c r="E58" s="12">
        <v>5.11</v>
      </c>
      <c r="F58" s="11"/>
    </row>
    <row r="59" spans="1:6" s="5" customFormat="1" ht="30" customHeight="1">
      <c r="A59" s="13" t="s">
        <v>69</v>
      </c>
      <c r="B59" s="14" t="s">
        <v>70</v>
      </c>
      <c r="C59" s="12" t="s">
        <v>4</v>
      </c>
      <c r="D59" s="12">
        <v>0</v>
      </c>
      <c r="E59" s="12">
        <v>0</v>
      </c>
      <c r="F59" s="11"/>
    </row>
    <row r="60" spans="1:6" s="5" customFormat="1" ht="30" customHeight="1">
      <c r="A60" s="13" t="s">
        <v>71</v>
      </c>
      <c r="B60" s="14" t="s">
        <v>72</v>
      </c>
      <c r="C60" s="12" t="s">
        <v>4</v>
      </c>
      <c r="D60" s="12">
        <v>0</v>
      </c>
      <c r="E60" s="12">
        <v>0</v>
      </c>
      <c r="F60" s="11"/>
    </row>
    <row r="61" spans="1:6" s="5" customFormat="1" ht="45" customHeight="1">
      <c r="A61" s="13" t="s">
        <v>73</v>
      </c>
      <c r="B61" s="14" t="s">
        <v>74</v>
      </c>
      <c r="C61" s="12" t="s">
        <v>25</v>
      </c>
      <c r="D61" s="12"/>
      <c r="E61" s="12" t="s">
        <v>26</v>
      </c>
      <c r="F61" s="11" t="s">
        <v>26</v>
      </c>
    </row>
    <row r="63" spans="1:6" s="1" customFormat="1" ht="12.75">
      <c r="A63" s="9"/>
      <c r="B63" s="1" t="s">
        <v>16</v>
      </c>
      <c r="C63" s="9"/>
      <c r="D63" s="9"/>
      <c r="E63" s="9"/>
      <c r="F63" s="9"/>
    </row>
    <row r="64" spans="1:6" s="1" customFormat="1" ht="6.75" customHeight="1">
      <c r="A64" s="9"/>
      <c r="C64" s="9"/>
      <c r="D64" s="9"/>
      <c r="E64" s="9"/>
      <c r="F64" s="9"/>
    </row>
    <row r="65" spans="1:6" s="17" customFormat="1" ht="27.75" customHeight="1">
      <c r="A65" s="28" t="s">
        <v>112</v>
      </c>
      <c r="B65" s="28"/>
      <c r="C65" s="28"/>
      <c r="D65" s="28"/>
      <c r="E65" s="28"/>
      <c r="F65" s="28"/>
    </row>
    <row r="66" spans="1:6" s="17" customFormat="1" ht="8.25" customHeight="1">
      <c r="A66" s="18"/>
      <c r="B66" s="18"/>
      <c r="C66" s="18"/>
      <c r="D66" s="18"/>
      <c r="E66" s="18"/>
      <c r="F66" s="18"/>
    </row>
    <row r="67" spans="1:6" s="17" customFormat="1" ht="28.5" customHeight="1">
      <c r="A67" s="28" t="s">
        <v>113</v>
      </c>
      <c r="B67" s="28"/>
      <c r="C67" s="28"/>
      <c r="D67" s="28"/>
      <c r="E67" s="28"/>
      <c r="F67" s="28"/>
    </row>
    <row r="68" spans="1:6" s="17" customFormat="1" ht="7.5" customHeight="1">
      <c r="A68" s="18"/>
      <c r="B68" s="18"/>
      <c r="C68" s="18"/>
      <c r="D68" s="18"/>
      <c r="E68" s="18"/>
      <c r="F68" s="18"/>
    </row>
    <row r="69" spans="1:6" s="17" customFormat="1" ht="28.5" customHeight="1">
      <c r="A69" s="28" t="s">
        <v>114</v>
      </c>
      <c r="B69" s="28"/>
      <c r="C69" s="28"/>
      <c r="D69" s="28"/>
      <c r="E69" s="28"/>
      <c r="F69" s="28"/>
    </row>
    <row r="70" spans="1:6" s="17" customFormat="1" ht="7.5" customHeight="1">
      <c r="A70" s="18"/>
      <c r="B70" s="18"/>
      <c r="C70" s="18"/>
      <c r="D70" s="18"/>
      <c r="E70" s="18"/>
      <c r="F70" s="18"/>
    </row>
    <row r="71" spans="1:6" s="17" customFormat="1" ht="26.25" customHeight="1">
      <c r="A71" s="28" t="s">
        <v>115</v>
      </c>
      <c r="B71" s="28"/>
      <c r="C71" s="28"/>
      <c r="D71" s="28"/>
      <c r="E71" s="28"/>
      <c r="F71" s="28"/>
    </row>
    <row r="72" spans="1:6" s="17" customFormat="1" ht="8.25" customHeight="1">
      <c r="A72" s="18"/>
      <c r="B72" s="18"/>
      <c r="C72" s="18"/>
      <c r="D72" s="18"/>
      <c r="E72" s="18"/>
      <c r="F72" s="18"/>
    </row>
    <row r="73" spans="1:6" s="17" customFormat="1" ht="31.5" customHeight="1">
      <c r="A73" s="28" t="s">
        <v>116</v>
      </c>
      <c r="B73" s="28"/>
      <c r="C73" s="28"/>
      <c r="D73" s="28"/>
      <c r="E73" s="28"/>
      <c r="F73" s="28"/>
    </row>
    <row r="74" ht="3" customHeight="1"/>
  </sheetData>
  <sheetProtection/>
  <mergeCells count="15">
    <mergeCell ref="A73:F73"/>
    <mergeCell ref="A3:F3"/>
    <mergeCell ref="A4:F4"/>
    <mergeCell ref="A5:F5"/>
    <mergeCell ref="A6:F6"/>
    <mergeCell ref="A7:F7"/>
    <mergeCell ref="A13:A14"/>
    <mergeCell ref="B13:B14"/>
    <mergeCell ref="C13:C14"/>
    <mergeCell ref="D13:E13"/>
    <mergeCell ref="F13:F14"/>
    <mergeCell ref="A65:F65"/>
    <mergeCell ref="A67:F67"/>
    <mergeCell ref="A69:F69"/>
    <mergeCell ref="A71:F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view="pageBreakPreview" zoomScaleSheetLayoutView="100" zoomScalePageLayoutView="0" workbookViewId="0" topLeftCell="A1">
      <selection activeCell="C9" sqref="C9:D11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3.875" style="7" customWidth="1"/>
    <col min="4" max="5" width="12.75390625" style="7" customWidth="1"/>
    <col min="6" max="6" width="28.625" style="7" customWidth="1"/>
    <col min="7" max="12" width="1.00390625" style="2" customWidth="1"/>
    <col min="13" max="188" width="16.375" style="2" customWidth="1"/>
    <col min="189" max="16384" width="0.875" style="2" customWidth="1"/>
  </cols>
  <sheetData>
    <row r="1" spans="1:6" s="1" customFormat="1" ht="12" customHeight="1">
      <c r="A1" s="9"/>
      <c r="C1" s="9"/>
      <c r="D1" s="9"/>
      <c r="E1" s="9"/>
      <c r="F1" s="8" t="s">
        <v>123</v>
      </c>
    </row>
    <row r="2" spans="1:6" s="1" customFormat="1" ht="12" customHeight="1">
      <c r="A2" s="7"/>
      <c r="B2" s="2"/>
      <c r="C2" s="7"/>
      <c r="D2" s="7"/>
      <c r="E2" s="7"/>
      <c r="F2" s="7"/>
    </row>
    <row r="3" spans="1:6" s="1" customFormat="1" ht="15" customHeight="1">
      <c r="A3" s="26" t="s">
        <v>124</v>
      </c>
      <c r="B3" s="26"/>
      <c r="C3" s="26"/>
      <c r="D3" s="26"/>
      <c r="E3" s="26"/>
      <c r="F3" s="26"/>
    </row>
    <row r="4" spans="1:6" ht="15" customHeight="1">
      <c r="A4" s="26" t="s">
        <v>75</v>
      </c>
      <c r="B4" s="26"/>
      <c r="C4" s="26"/>
      <c r="D4" s="26"/>
      <c r="E4" s="26"/>
      <c r="F4" s="26"/>
    </row>
    <row r="5" spans="1:6" s="3" customFormat="1" ht="14.25" customHeight="1">
      <c r="A5" s="26" t="s">
        <v>77</v>
      </c>
      <c r="B5" s="26"/>
      <c r="C5" s="26"/>
      <c r="D5" s="26"/>
      <c r="E5" s="26"/>
      <c r="F5" s="26"/>
    </row>
    <row r="6" spans="1:6" s="3" customFormat="1" ht="14.25" customHeight="1">
      <c r="A6" s="26" t="s">
        <v>76</v>
      </c>
      <c r="B6" s="26"/>
      <c r="C6" s="26"/>
      <c r="D6" s="26"/>
      <c r="E6" s="26"/>
      <c r="F6" s="26"/>
    </row>
    <row r="7" spans="1:6" s="3" customFormat="1" ht="14.25" customHeight="1">
      <c r="A7" s="26"/>
      <c r="B7" s="26"/>
      <c r="C7" s="26"/>
      <c r="D7" s="26"/>
      <c r="E7" s="26"/>
      <c r="F7" s="26"/>
    </row>
    <row r="8" ht="21" customHeight="1"/>
    <row r="9" spans="1:6" ht="15">
      <c r="A9" s="4"/>
      <c r="B9" s="6" t="s">
        <v>78</v>
      </c>
      <c r="C9" s="15" t="s">
        <v>130</v>
      </c>
      <c r="D9" s="15"/>
      <c r="E9" s="15"/>
      <c r="F9" s="10"/>
    </row>
    <row r="10" spans="1:5" ht="15">
      <c r="A10" s="4"/>
      <c r="B10" s="6" t="s">
        <v>29</v>
      </c>
      <c r="C10" s="16">
        <v>4904004662</v>
      </c>
      <c r="D10" s="16"/>
      <c r="E10" s="16"/>
    </row>
    <row r="11" spans="1:5" ht="15">
      <c r="A11" s="4"/>
      <c r="B11" s="6" t="s">
        <v>30</v>
      </c>
      <c r="C11" s="16">
        <v>490401001</v>
      </c>
      <c r="D11" s="16"/>
      <c r="E11" s="16"/>
    </row>
    <row r="13" spans="1:6" s="5" customFormat="1" ht="13.5" customHeight="1">
      <c r="A13" s="27" t="s">
        <v>28</v>
      </c>
      <c r="B13" s="29" t="s">
        <v>111</v>
      </c>
      <c r="C13" s="27" t="s">
        <v>31</v>
      </c>
      <c r="D13" s="29" t="s">
        <v>121</v>
      </c>
      <c r="E13" s="29"/>
      <c r="F13" s="27" t="s">
        <v>2</v>
      </c>
    </row>
    <row r="14" spans="1:6" s="5" customFormat="1" ht="13.5">
      <c r="A14" s="27"/>
      <c r="B14" s="29"/>
      <c r="C14" s="27"/>
      <c r="D14" s="12" t="s">
        <v>0</v>
      </c>
      <c r="E14" s="12" t="s">
        <v>1</v>
      </c>
      <c r="F14" s="27"/>
    </row>
    <row r="15" spans="1:6" s="5" customFormat="1" ht="15" customHeight="1">
      <c r="A15" s="13" t="s">
        <v>3</v>
      </c>
      <c r="B15" s="14" t="s">
        <v>32</v>
      </c>
      <c r="C15" s="12" t="s">
        <v>26</v>
      </c>
      <c r="D15" s="12" t="s">
        <v>26</v>
      </c>
      <c r="E15" s="12" t="s">
        <v>26</v>
      </c>
      <c r="F15" s="11" t="s">
        <v>26</v>
      </c>
    </row>
    <row r="16" spans="1:6" s="5" customFormat="1" ht="15" customHeight="1">
      <c r="A16" s="13" t="s">
        <v>5</v>
      </c>
      <c r="B16" s="14" t="s">
        <v>33</v>
      </c>
      <c r="C16" s="12" t="s">
        <v>4</v>
      </c>
      <c r="D16" s="12">
        <v>5060.1</v>
      </c>
      <c r="E16" s="12">
        <v>6823.9</v>
      </c>
      <c r="F16" s="11"/>
    </row>
    <row r="17" spans="1:6" s="5" customFormat="1" ht="15" customHeight="1">
      <c r="A17" s="13" t="s">
        <v>6</v>
      </c>
      <c r="B17" s="14" t="s">
        <v>79</v>
      </c>
      <c r="C17" s="12" t="s">
        <v>4</v>
      </c>
      <c r="D17" s="21">
        <f>D18+D23+D25+D26</f>
        <v>5060.09</v>
      </c>
      <c r="E17" s="12">
        <v>6823.9</v>
      </c>
      <c r="F17" s="22">
        <f>E18+E23+E25+E26+E28</f>
        <v>6823.900000000001</v>
      </c>
    </row>
    <row r="18" spans="1:6" s="5" customFormat="1" ht="15" customHeight="1">
      <c r="A18" s="13" t="s">
        <v>7</v>
      </c>
      <c r="B18" s="14" t="s">
        <v>8</v>
      </c>
      <c r="C18" s="12" t="s">
        <v>4</v>
      </c>
      <c r="D18" s="21">
        <f>D20</f>
        <v>823</v>
      </c>
      <c r="E18" s="12">
        <v>1149.5</v>
      </c>
      <c r="F18" s="11">
        <f>E19+E20+E21</f>
        <v>1149.5</v>
      </c>
    </row>
    <row r="19" spans="1:6" s="5" customFormat="1" ht="30" customHeight="1">
      <c r="A19" s="13" t="s">
        <v>10</v>
      </c>
      <c r="B19" s="14" t="s">
        <v>110</v>
      </c>
      <c r="C19" s="12" t="s">
        <v>4</v>
      </c>
      <c r="D19" s="12"/>
      <c r="E19" s="12">
        <v>56.8</v>
      </c>
      <c r="F19" s="11"/>
    </row>
    <row r="20" spans="1:6" s="5" customFormat="1" ht="15" customHeight="1">
      <c r="A20" s="13" t="s">
        <v>34</v>
      </c>
      <c r="B20" s="14" t="s">
        <v>35</v>
      </c>
      <c r="C20" s="12" t="s">
        <v>4</v>
      </c>
      <c r="D20" s="21">
        <v>823</v>
      </c>
      <c r="E20" s="12">
        <v>368.9</v>
      </c>
      <c r="F20" s="11"/>
    </row>
    <row r="21" spans="1:6" s="5" customFormat="1" ht="58.5" customHeight="1">
      <c r="A21" s="13" t="s">
        <v>36</v>
      </c>
      <c r="B21" s="14" t="s">
        <v>37</v>
      </c>
      <c r="C21" s="12" t="s">
        <v>4</v>
      </c>
      <c r="D21" s="12"/>
      <c r="E21" s="12">
        <v>723.8</v>
      </c>
      <c r="F21" s="11"/>
    </row>
    <row r="22" spans="1:6" s="5" customFormat="1" ht="15" customHeight="1">
      <c r="A22" s="13" t="s">
        <v>38</v>
      </c>
      <c r="B22" s="14" t="s">
        <v>11</v>
      </c>
      <c r="C22" s="12" t="s">
        <v>4</v>
      </c>
      <c r="D22" s="12"/>
      <c r="E22" s="12">
        <v>63.8</v>
      </c>
      <c r="F22" s="11"/>
    </row>
    <row r="23" spans="1:6" s="5" customFormat="1" ht="30" customHeight="1">
      <c r="A23" s="13" t="s">
        <v>9</v>
      </c>
      <c r="B23" s="14" t="s">
        <v>80</v>
      </c>
      <c r="C23" s="12" t="s">
        <v>4</v>
      </c>
      <c r="D23" s="12">
        <f>1692.2+507.66+3.38</f>
        <v>2203.2400000000002</v>
      </c>
      <c r="E23" s="12">
        <v>3649.1</v>
      </c>
      <c r="F23" s="11"/>
    </row>
    <row r="24" spans="1:6" s="5" customFormat="1" ht="15" customHeight="1">
      <c r="A24" s="13" t="s">
        <v>18</v>
      </c>
      <c r="B24" s="14" t="s">
        <v>11</v>
      </c>
      <c r="C24" s="12" t="s">
        <v>4</v>
      </c>
      <c r="D24" s="12"/>
      <c r="E24" s="21">
        <v>1933</v>
      </c>
      <c r="F24" s="11"/>
    </row>
    <row r="25" spans="1:6" s="5" customFormat="1" ht="15" customHeight="1">
      <c r="A25" s="13" t="s">
        <v>12</v>
      </c>
      <c r="B25" s="14" t="s">
        <v>81</v>
      </c>
      <c r="C25" s="12" t="s">
        <v>4</v>
      </c>
      <c r="D25" s="12">
        <v>307.4</v>
      </c>
      <c r="E25" s="21">
        <v>1416.3</v>
      </c>
      <c r="F25" s="11"/>
    </row>
    <row r="26" spans="1:6" s="5" customFormat="1" ht="15" customHeight="1">
      <c r="A26" s="13" t="s">
        <v>39</v>
      </c>
      <c r="B26" s="14" t="s">
        <v>82</v>
      </c>
      <c r="C26" s="12" t="s">
        <v>4</v>
      </c>
      <c r="D26" s="12">
        <f>D31</f>
        <v>1726.45</v>
      </c>
      <c r="E26" s="12">
        <v>605.5</v>
      </c>
      <c r="F26" s="11" t="s">
        <v>128</v>
      </c>
    </row>
    <row r="27" spans="1:6" s="5" customFormat="1" ht="15" customHeight="1">
      <c r="A27" s="13" t="s">
        <v>83</v>
      </c>
      <c r="B27" s="14" t="s">
        <v>41</v>
      </c>
      <c r="C27" s="12" t="s">
        <v>4</v>
      </c>
      <c r="D27" s="12"/>
      <c r="E27" s="12"/>
      <c r="F27" s="11"/>
    </row>
    <row r="28" spans="1:6" s="5" customFormat="1" ht="15" customHeight="1">
      <c r="A28" s="13" t="s">
        <v>84</v>
      </c>
      <c r="B28" s="14" t="s">
        <v>85</v>
      </c>
      <c r="C28" s="12" t="s">
        <v>4</v>
      </c>
      <c r="D28" s="12"/>
      <c r="E28" s="12">
        <v>3.5</v>
      </c>
      <c r="F28" s="11"/>
    </row>
    <row r="29" spans="1:6" s="5" customFormat="1" ht="30" customHeight="1">
      <c r="A29" s="13" t="s">
        <v>86</v>
      </c>
      <c r="B29" s="14" t="s">
        <v>87</v>
      </c>
      <c r="C29" s="12" t="s">
        <v>4</v>
      </c>
      <c r="D29" s="12"/>
      <c r="E29" s="12"/>
      <c r="F29" s="11"/>
    </row>
    <row r="30" spans="1:6" s="5" customFormat="1" ht="45" customHeight="1">
      <c r="A30" s="13" t="s">
        <v>88</v>
      </c>
      <c r="B30" s="14" t="s">
        <v>89</v>
      </c>
      <c r="C30" s="12" t="s">
        <v>4</v>
      </c>
      <c r="D30" s="12"/>
      <c r="E30" s="12"/>
      <c r="F30" s="11"/>
    </row>
    <row r="31" spans="1:6" s="5" customFormat="1" ht="15" customHeight="1">
      <c r="A31" s="13" t="s">
        <v>90</v>
      </c>
      <c r="B31" s="14" t="s">
        <v>91</v>
      </c>
      <c r="C31" s="12" t="s">
        <v>4</v>
      </c>
      <c r="D31" s="12">
        <f>694.28+1032.17</f>
        <v>1726.45</v>
      </c>
      <c r="E31" s="12"/>
      <c r="F31" s="11"/>
    </row>
    <row r="32" spans="1:6" s="5" customFormat="1" ht="15" customHeight="1">
      <c r="A32" s="13" t="s">
        <v>19</v>
      </c>
      <c r="B32" s="14" t="s">
        <v>92</v>
      </c>
      <c r="C32" s="12" t="s">
        <v>4</v>
      </c>
      <c r="D32" s="12"/>
      <c r="E32" s="12"/>
      <c r="F32" s="11"/>
    </row>
    <row r="33" spans="1:6" s="5" customFormat="1" ht="15" customHeight="1">
      <c r="A33" s="13" t="s">
        <v>20</v>
      </c>
      <c r="B33" s="14" t="s">
        <v>93</v>
      </c>
      <c r="C33" s="12" t="s">
        <v>4</v>
      </c>
      <c r="D33" s="12"/>
      <c r="E33" s="12"/>
      <c r="F33" s="11"/>
    </row>
    <row r="34" spans="1:6" s="5" customFormat="1" ht="15" customHeight="1">
      <c r="A34" s="13" t="s">
        <v>21</v>
      </c>
      <c r="B34" s="14" t="s">
        <v>94</v>
      </c>
      <c r="C34" s="12" t="s">
        <v>4</v>
      </c>
      <c r="D34" s="12"/>
      <c r="E34" s="12">
        <v>-2154</v>
      </c>
      <c r="F34" s="11"/>
    </row>
    <row r="35" spans="1:6" s="5" customFormat="1" ht="30" customHeight="1">
      <c r="A35" s="13" t="s">
        <v>95</v>
      </c>
      <c r="B35" s="14" t="s">
        <v>96</v>
      </c>
      <c r="C35" s="12" t="s">
        <v>4</v>
      </c>
      <c r="D35" s="12"/>
      <c r="E35" s="12"/>
      <c r="F35" s="11"/>
    </row>
    <row r="36" spans="1:6" s="5" customFormat="1" ht="30" customHeight="1">
      <c r="A36" s="13" t="s">
        <v>97</v>
      </c>
      <c r="B36" s="14" t="s">
        <v>98</v>
      </c>
      <c r="C36" s="12" t="s">
        <v>4</v>
      </c>
      <c r="D36" s="12"/>
      <c r="E36" s="12"/>
      <c r="F36" s="11"/>
    </row>
    <row r="37" spans="1:6" s="5" customFormat="1" ht="15" customHeight="1">
      <c r="A37" s="13" t="s">
        <v>99</v>
      </c>
      <c r="B37" s="14" t="s">
        <v>100</v>
      </c>
      <c r="C37" s="12" t="s">
        <v>4</v>
      </c>
      <c r="D37" s="12"/>
      <c r="E37" s="12"/>
      <c r="F37" s="11"/>
    </row>
    <row r="38" spans="1:6" s="5" customFormat="1" ht="30" customHeight="1">
      <c r="A38" s="13" t="s">
        <v>101</v>
      </c>
      <c r="B38" s="14" t="s">
        <v>102</v>
      </c>
      <c r="C38" s="12" t="s">
        <v>4</v>
      </c>
      <c r="D38" s="12"/>
      <c r="E38" s="12"/>
      <c r="F38" s="11"/>
    </row>
    <row r="39" spans="1:6" s="5" customFormat="1" ht="45" customHeight="1">
      <c r="A39" s="13" t="s">
        <v>13</v>
      </c>
      <c r="B39" s="14" t="s">
        <v>40</v>
      </c>
      <c r="C39" s="12" t="s">
        <v>4</v>
      </c>
      <c r="D39" s="12"/>
      <c r="E39" s="12"/>
      <c r="F39" s="11"/>
    </row>
    <row r="40" spans="1:6" s="5" customFormat="1" ht="45" customHeight="1">
      <c r="A40" s="13" t="s">
        <v>22</v>
      </c>
      <c r="B40" s="14" t="s">
        <v>103</v>
      </c>
      <c r="C40" s="12" t="s">
        <v>4</v>
      </c>
      <c r="D40" s="12"/>
      <c r="E40" s="12"/>
      <c r="F40" s="11"/>
    </row>
    <row r="41" spans="1:6" s="5" customFormat="1" ht="72" customHeight="1">
      <c r="A41" s="13" t="s">
        <v>24</v>
      </c>
      <c r="B41" s="14" t="s">
        <v>104</v>
      </c>
      <c r="C41" s="12" t="s">
        <v>4</v>
      </c>
      <c r="D41" s="12"/>
      <c r="E41" s="12"/>
      <c r="F41" s="11"/>
    </row>
    <row r="42" spans="1:6" s="5" customFormat="1" ht="30" customHeight="1">
      <c r="A42" s="13" t="s">
        <v>105</v>
      </c>
      <c r="B42" s="14" t="s">
        <v>42</v>
      </c>
      <c r="C42" s="12" t="s">
        <v>43</v>
      </c>
      <c r="D42" s="12"/>
      <c r="E42" s="12"/>
      <c r="F42" s="11"/>
    </row>
    <row r="43" spans="1:6" s="5" customFormat="1" ht="111.75" customHeight="1">
      <c r="A43" s="13" t="s">
        <v>23</v>
      </c>
      <c r="B43" s="14" t="s">
        <v>44</v>
      </c>
      <c r="C43" s="12" t="s">
        <v>4</v>
      </c>
      <c r="D43" s="12"/>
      <c r="E43" s="12"/>
      <c r="F43" s="11"/>
    </row>
    <row r="44" spans="1:6" s="5" customFormat="1" ht="30" customHeight="1">
      <c r="A44" s="13" t="s">
        <v>14</v>
      </c>
      <c r="B44" s="14" t="s">
        <v>45</v>
      </c>
      <c r="C44" s="12" t="s">
        <v>4</v>
      </c>
      <c r="D44" s="21">
        <f>D20+D24</f>
        <v>823</v>
      </c>
      <c r="E44" s="21">
        <f>E20+E22+E24</f>
        <v>2365.7</v>
      </c>
      <c r="F44" s="11"/>
    </row>
    <row r="45" spans="1:6" s="5" customFormat="1" ht="45" customHeight="1">
      <c r="A45" s="13" t="s">
        <v>15</v>
      </c>
      <c r="B45" s="14" t="s">
        <v>46</v>
      </c>
      <c r="C45" s="12" t="s">
        <v>4</v>
      </c>
      <c r="D45" s="12"/>
      <c r="E45" s="12"/>
      <c r="F45" s="11"/>
    </row>
    <row r="46" spans="1:6" s="5" customFormat="1" ht="30" customHeight="1">
      <c r="A46" s="13" t="s">
        <v>6</v>
      </c>
      <c r="B46" s="14" t="s">
        <v>47</v>
      </c>
      <c r="C46" s="12" t="s">
        <v>48</v>
      </c>
      <c r="D46" s="12">
        <v>4.707</v>
      </c>
      <c r="E46" s="12">
        <v>4.712</v>
      </c>
      <c r="F46" s="11"/>
    </row>
    <row r="47" spans="1:6" s="5" customFormat="1" ht="60" customHeight="1">
      <c r="A47" s="13" t="s">
        <v>19</v>
      </c>
      <c r="B47" s="14" t="s">
        <v>49</v>
      </c>
      <c r="C47" s="12" t="s">
        <v>4</v>
      </c>
      <c r="D47" s="12"/>
      <c r="E47" s="12"/>
      <c r="F47" s="11"/>
    </row>
    <row r="48" spans="1:6" s="5" customFormat="1" ht="57" customHeight="1">
      <c r="A48" s="13" t="s">
        <v>17</v>
      </c>
      <c r="B48" s="14" t="s">
        <v>50</v>
      </c>
      <c r="C48" s="12" t="s">
        <v>26</v>
      </c>
      <c r="D48" s="12" t="s">
        <v>26</v>
      </c>
      <c r="E48" s="12" t="s">
        <v>26</v>
      </c>
      <c r="F48" s="11" t="s">
        <v>26</v>
      </c>
    </row>
    <row r="49" spans="1:6" s="5" customFormat="1" ht="30" customHeight="1">
      <c r="A49" s="13" t="s">
        <v>5</v>
      </c>
      <c r="B49" s="14" t="s">
        <v>51</v>
      </c>
      <c r="C49" s="12" t="s">
        <v>52</v>
      </c>
      <c r="D49" s="12"/>
      <c r="E49" s="12"/>
      <c r="F49" s="11"/>
    </row>
    <row r="50" spans="1:6" s="5" customFormat="1" ht="15" customHeight="1">
      <c r="A50" s="13" t="s">
        <v>27</v>
      </c>
      <c r="B50" s="14" t="s">
        <v>53</v>
      </c>
      <c r="C50" s="12" t="s">
        <v>54</v>
      </c>
      <c r="D50" s="12">
        <v>22.49</v>
      </c>
      <c r="E50" s="12">
        <v>22.49</v>
      </c>
      <c r="F50" s="11"/>
    </row>
    <row r="51" spans="1:6" s="5" customFormat="1" ht="30" customHeight="1">
      <c r="A51" s="13" t="s">
        <v>55</v>
      </c>
      <c r="B51" s="14" t="s">
        <v>56</v>
      </c>
      <c r="C51" s="12" t="s">
        <v>54</v>
      </c>
      <c r="D51" s="12"/>
      <c r="E51" s="12"/>
      <c r="F51" s="11"/>
    </row>
    <row r="52" spans="1:6" s="5" customFormat="1" ht="30" customHeight="1">
      <c r="A52" s="13" t="s">
        <v>57</v>
      </c>
      <c r="B52" s="14" t="s">
        <v>106</v>
      </c>
      <c r="C52" s="12" t="s">
        <v>58</v>
      </c>
      <c r="D52" s="12"/>
      <c r="E52" s="12"/>
      <c r="F52" s="11"/>
    </row>
    <row r="53" spans="1:6" s="5" customFormat="1" ht="30" customHeight="1">
      <c r="A53" s="13" t="s">
        <v>59</v>
      </c>
      <c r="B53" s="14" t="s">
        <v>60</v>
      </c>
      <c r="C53" s="12" t="s">
        <v>58</v>
      </c>
      <c r="D53" s="12"/>
      <c r="E53" s="12"/>
      <c r="F53" s="11"/>
    </row>
    <row r="54" spans="1:6" s="5" customFormat="1" ht="30" customHeight="1">
      <c r="A54" s="13" t="s">
        <v>61</v>
      </c>
      <c r="B54" s="14" t="s">
        <v>107</v>
      </c>
      <c r="C54" s="12" t="s">
        <v>58</v>
      </c>
      <c r="D54" s="12"/>
      <c r="E54" s="12"/>
      <c r="F54" s="11"/>
    </row>
    <row r="55" spans="1:6" s="5" customFormat="1" ht="30" customHeight="1">
      <c r="A55" s="13" t="s">
        <v>62</v>
      </c>
      <c r="B55" s="14" t="s">
        <v>108</v>
      </c>
      <c r="C55" s="12" t="s">
        <v>58</v>
      </c>
      <c r="D55" s="12"/>
      <c r="E55" s="12"/>
      <c r="F55" s="11"/>
    </row>
    <row r="56" spans="1:6" s="5" customFormat="1" ht="15" customHeight="1">
      <c r="A56" s="13" t="s">
        <v>63</v>
      </c>
      <c r="B56" s="14" t="s">
        <v>109</v>
      </c>
      <c r="C56" s="12" t="s">
        <v>64</v>
      </c>
      <c r="D56" s="12">
        <v>49.43</v>
      </c>
      <c r="E56" s="12">
        <v>49.43</v>
      </c>
      <c r="F56" s="11"/>
    </row>
    <row r="57" spans="1:6" s="5" customFormat="1" ht="30" customHeight="1">
      <c r="A57" s="13" t="s">
        <v>65</v>
      </c>
      <c r="B57" s="14" t="s">
        <v>66</v>
      </c>
      <c r="C57" s="12" t="s">
        <v>64</v>
      </c>
      <c r="D57" s="12"/>
      <c r="E57" s="12"/>
      <c r="F57" s="11"/>
    </row>
    <row r="58" spans="1:6" s="5" customFormat="1" ht="15" customHeight="1">
      <c r="A58" s="13" t="s">
        <v>67</v>
      </c>
      <c r="B58" s="14" t="s">
        <v>68</v>
      </c>
      <c r="C58" s="12" t="s">
        <v>25</v>
      </c>
      <c r="D58" s="12">
        <v>5.11</v>
      </c>
      <c r="E58" s="12">
        <v>5.11</v>
      </c>
      <c r="F58" s="11"/>
    </row>
    <row r="59" spans="1:6" s="5" customFormat="1" ht="30" customHeight="1">
      <c r="A59" s="13" t="s">
        <v>69</v>
      </c>
      <c r="B59" s="14" t="s">
        <v>70</v>
      </c>
      <c r="C59" s="12" t="s">
        <v>4</v>
      </c>
      <c r="D59" s="12">
        <v>0</v>
      </c>
      <c r="E59" s="12">
        <v>0</v>
      </c>
      <c r="F59" s="11"/>
    </row>
    <row r="60" spans="1:6" s="5" customFormat="1" ht="30" customHeight="1">
      <c r="A60" s="13" t="s">
        <v>71</v>
      </c>
      <c r="B60" s="14" t="s">
        <v>72</v>
      </c>
      <c r="C60" s="12" t="s">
        <v>4</v>
      </c>
      <c r="D60" s="12">
        <v>0</v>
      </c>
      <c r="E60" s="12">
        <v>0</v>
      </c>
      <c r="F60" s="11"/>
    </row>
    <row r="61" spans="1:6" s="5" customFormat="1" ht="45" customHeight="1">
      <c r="A61" s="13" t="s">
        <v>73</v>
      </c>
      <c r="B61" s="14" t="s">
        <v>74</v>
      </c>
      <c r="C61" s="12" t="s">
        <v>25</v>
      </c>
      <c r="D61" s="12"/>
      <c r="E61" s="12" t="s">
        <v>26</v>
      </c>
      <c r="F61" s="11" t="s">
        <v>26</v>
      </c>
    </row>
    <row r="63" spans="1:6" s="1" customFormat="1" ht="12.75">
      <c r="A63" s="9"/>
      <c r="B63" s="1" t="s">
        <v>16</v>
      </c>
      <c r="C63" s="9"/>
      <c r="D63" s="9"/>
      <c r="E63" s="9"/>
      <c r="F63" s="9"/>
    </row>
    <row r="64" spans="1:6" s="1" customFormat="1" ht="6.75" customHeight="1">
      <c r="A64" s="9"/>
      <c r="C64" s="9"/>
      <c r="D64" s="9"/>
      <c r="E64" s="9"/>
      <c r="F64" s="9"/>
    </row>
    <row r="65" spans="1:6" s="17" customFormat="1" ht="27.75" customHeight="1">
      <c r="A65" s="28" t="s">
        <v>112</v>
      </c>
      <c r="B65" s="28"/>
      <c r="C65" s="28"/>
      <c r="D65" s="28"/>
      <c r="E65" s="28"/>
      <c r="F65" s="28"/>
    </row>
    <row r="66" spans="1:6" s="17" customFormat="1" ht="8.25" customHeight="1">
      <c r="A66" s="18"/>
      <c r="B66" s="18"/>
      <c r="C66" s="18"/>
      <c r="D66" s="18"/>
      <c r="E66" s="18"/>
      <c r="F66" s="18"/>
    </row>
    <row r="67" spans="1:6" s="17" customFormat="1" ht="28.5" customHeight="1">
      <c r="A67" s="28" t="s">
        <v>113</v>
      </c>
      <c r="B67" s="28"/>
      <c r="C67" s="28"/>
      <c r="D67" s="28"/>
      <c r="E67" s="28"/>
      <c r="F67" s="28"/>
    </row>
    <row r="68" spans="1:6" s="17" customFormat="1" ht="7.5" customHeight="1">
      <c r="A68" s="18"/>
      <c r="B68" s="18"/>
      <c r="C68" s="18"/>
      <c r="D68" s="18"/>
      <c r="E68" s="18"/>
      <c r="F68" s="18"/>
    </row>
    <row r="69" spans="1:6" s="17" customFormat="1" ht="28.5" customHeight="1">
      <c r="A69" s="28" t="s">
        <v>114</v>
      </c>
      <c r="B69" s="28"/>
      <c r="C69" s="28"/>
      <c r="D69" s="28"/>
      <c r="E69" s="28"/>
      <c r="F69" s="28"/>
    </row>
    <row r="70" spans="1:6" s="17" customFormat="1" ht="7.5" customHeight="1">
      <c r="A70" s="18"/>
      <c r="B70" s="18"/>
      <c r="C70" s="18"/>
      <c r="D70" s="18"/>
      <c r="E70" s="18"/>
      <c r="F70" s="18"/>
    </row>
    <row r="71" spans="1:6" s="17" customFormat="1" ht="26.25" customHeight="1">
      <c r="A71" s="28" t="s">
        <v>115</v>
      </c>
      <c r="B71" s="28"/>
      <c r="C71" s="28"/>
      <c r="D71" s="28"/>
      <c r="E71" s="28"/>
      <c r="F71" s="28"/>
    </row>
    <row r="72" spans="1:6" s="17" customFormat="1" ht="8.25" customHeight="1">
      <c r="A72" s="18"/>
      <c r="B72" s="18"/>
      <c r="C72" s="18"/>
      <c r="D72" s="18"/>
      <c r="E72" s="18"/>
      <c r="F72" s="18"/>
    </row>
    <row r="73" spans="1:6" s="17" customFormat="1" ht="31.5" customHeight="1">
      <c r="A73" s="28" t="s">
        <v>116</v>
      </c>
      <c r="B73" s="28"/>
      <c r="C73" s="28"/>
      <c r="D73" s="28"/>
      <c r="E73" s="28"/>
      <c r="F73" s="28"/>
    </row>
    <row r="74" ht="3" customHeight="1"/>
  </sheetData>
  <sheetProtection/>
  <mergeCells count="15">
    <mergeCell ref="A73:F73"/>
    <mergeCell ref="A3:F3"/>
    <mergeCell ref="A4:F4"/>
    <mergeCell ref="A5:F5"/>
    <mergeCell ref="A6:F6"/>
    <mergeCell ref="A7:F7"/>
    <mergeCell ref="A13:A14"/>
    <mergeCell ref="B13:B14"/>
    <mergeCell ref="C13:C14"/>
    <mergeCell ref="D13:E13"/>
    <mergeCell ref="F13:F14"/>
    <mergeCell ref="A65:F65"/>
    <mergeCell ref="A67:F67"/>
    <mergeCell ref="A69:F69"/>
    <mergeCell ref="A71:F7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0.875" defaultRowHeight="15" customHeight="1"/>
  <cols>
    <col min="1" max="1" width="11.875" style="7" customWidth="1"/>
    <col min="2" max="2" width="43.00390625" style="2" customWidth="1"/>
    <col min="3" max="3" width="15.375" style="7" customWidth="1"/>
    <col min="4" max="4" width="22.00390625" style="7" customWidth="1"/>
    <col min="5" max="10" width="1.00390625" style="2" customWidth="1"/>
    <col min="11" max="186" width="16.375" style="2" customWidth="1"/>
    <col min="187" max="16384" width="0.875" style="2" customWidth="1"/>
  </cols>
  <sheetData>
    <row r="1" spans="1:6" s="1" customFormat="1" ht="12" customHeight="1">
      <c r="A1" s="9"/>
      <c r="C1" s="9"/>
      <c r="D1" s="8" t="s">
        <v>123</v>
      </c>
      <c r="E1" s="8"/>
      <c r="F1" s="8"/>
    </row>
    <row r="2" spans="1:6" s="1" customFormat="1" ht="12" customHeight="1">
      <c r="A2" s="7"/>
      <c r="B2" s="2"/>
      <c r="C2" s="7"/>
      <c r="D2" s="7"/>
      <c r="E2" s="7"/>
      <c r="F2" s="7"/>
    </row>
    <row r="3" spans="1:6" s="1" customFormat="1" ht="15" customHeight="1">
      <c r="A3" s="26" t="s">
        <v>124</v>
      </c>
      <c r="B3" s="26"/>
      <c r="C3" s="26"/>
      <c r="D3" s="26"/>
      <c r="E3" s="20"/>
      <c r="F3" s="20"/>
    </row>
    <row r="4" spans="1:6" ht="15" customHeight="1">
      <c r="A4" s="26" t="s">
        <v>75</v>
      </c>
      <c r="B4" s="26"/>
      <c r="C4" s="26"/>
      <c r="D4" s="26"/>
      <c r="E4" s="20"/>
      <c r="F4" s="20"/>
    </row>
    <row r="5" spans="1:6" s="3" customFormat="1" ht="14.25" customHeight="1">
      <c r="A5" s="26" t="s">
        <v>77</v>
      </c>
      <c r="B5" s="26"/>
      <c r="C5" s="26"/>
      <c r="D5" s="26"/>
      <c r="E5" s="20"/>
      <c r="F5" s="20"/>
    </row>
    <row r="6" spans="1:6" s="3" customFormat="1" ht="14.25" customHeight="1">
      <c r="A6" s="26" t="s">
        <v>76</v>
      </c>
      <c r="B6" s="26"/>
      <c r="C6" s="26"/>
      <c r="D6" s="26"/>
      <c r="E6" s="20"/>
      <c r="F6" s="20"/>
    </row>
    <row r="7" spans="1:6" s="3" customFormat="1" ht="14.25" customHeight="1">
      <c r="A7" s="26"/>
      <c r="B7" s="26"/>
      <c r="C7" s="26"/>
      <c r="D7" s="26"/>
      <c r="E7" s="26"/>
      <c r="F7" s="26"/>
    </row>
    <row r="8" ht="21" customHeight="1"/>
    <row r="9" spans="1:4" ht="15">
      <c r="A9" s="4"/>
      <c r="B9" s="6" t="s">
        <v>78</v>
      </c>
      <c r="C9" s="15" t="s">
        <v>130</v>
      </c>
      <c r="D9" s="15"/>
    </row>
    <row r="10" spans="1:4" ht="15">
      <c r="A10" s="4"/>
      <c r="B10" s="6" t="s">
        <v>29</v>
      </c>
      <c r="C10" s="16">
        <v>4904004662</v>
      </c>
      <c r="D10" s="16"/>
    </row>
    <row r="11" spans="1:4" ht="15">
      <c r="A11" s="4"/>
      <c r="B11" s="6" t="s">
        <v>30</v>
      </c>
      <c r="C11" s="16">
        <v>490401001</v>
      </c>
      <c r="D11" s="16"/>
    </row>
    <row r="13" spans="1:4" s="5" customFormat="1" ht="13.5" customHeight="1">
      <c r="A13" s="27" t="s">
        <v>28</v>
      </c>
      <c r="B13" s="29" t="s">
        <v>111</v>
      </c>
      <c r="C13" s="27" t="s">
        <v>31</v>
      </c>
      <c r="D13" s="12" t="s">
        <v>122</v>
      </c>
    </row>
    <row r="14" spans="1:4" s="5" customFormat="1" ht="13.5">
      <c r="A14" s="27"/>
      <c r="B14" s="29"/>
      <c r="C14" s="27"/>
      <c r="D14" s="12" t="s">
        <v>0</v>
      </c>
    </row>
    <row r="15" spans="1:4" s="5" customFormat="1" ht="15" customHeight="1">
      <c r="A15" s="13" t="s">
        <v>3</v>
      </c>
      <c r="B15" s="14" t="s">
        <v>32</v>
      </c>
      <c r="C15" s="12" t="s">
        <v>26</v>
      </c>
      <c r="D15" s="12" t="s">
        <v>26</v>
      </c>
    </row>
    <row r="16" spans="1:4" s="5" customFormat="1" ht="15" customHeight="1">
      <c r="A16" s="13" t="s">
        <v>5</v>
      </c>
      <c r="B16" s="14" t="s">
        <v>33</v>
      </c>
      <c r="C16" s="12" t="s">
        <v>4</v>
      </c>
      <c r="D16" s="12">
        <v>4859.89</v>
      </c>
    </row>
    <row r="17" spans="1:4" s="5" customFormat="1" ht="15" customHeight="1">
      <c r="A17" s="13" t="s">
        <v>6</v>
      </c>
      <c r="B17" s="14" t="s">
        <v>79</v>
      </c>
      <c r="C17" s="12" t="s">
        <v>4</v>
      </c>
      <c r="D17" s="23">
        <f>D18+D23+D25+D26</f>
        <v>4859.89</v>
      </c>
    </row>
    <row r="18" spans="1:4" s="5" customFormat="1" ht="15" customHeight="1">
      <c r="A18" s="13" t="s">
        <v>7</v>
      </c>
      <c r="B18" s="14" t="s">
        <v>8</v>
      </c>
      <c r="C18" s="12" t="s">
        <v>4</v>
      </c>
      <c r="D18" s="21">
        <v>463</v>
      </c>
    </row>
    <row r="19" spans="1:4" s="5" customFormat="1" ht="30" customHeight="1">
      <c r="A19" s="13" t="s">
        <v>10</v>
      </c>
      <c r="B19" s="14" t="s">
        <v>110</v>
      </c>
      <c r="C19" s="12" t="s">
        <v>4</v>
      </c>
      <c r="D19" s="12"/>
    </row>
    <row r="20" spans="1:4" s="5" customFormat="1" ht="15" customHeight="1">
      <c r="A20" s="13" t="s">
        <v>34</v>
      </c>
      <c r="B20" s="14" t="s">
        <v>35</v>
      </c>
      <c r="C20" s="12" t="s">
        <v>4</v>
      </c>
      <c r="D20" s="21">
        <v>463</v>
      </c>
    </row>
    <row r="21" spans="1:4" s="5" customFormat="1" ht="58.5" customHeight="1">
      <c r="A21" s="13" t="s">
        <v>36</v>
      </c>
      <c r="B21" s="14" t="s">
        <v>37</v>
      </c>
      <c r="C21" s="12" t="s">
        <v>4</v>
      </c>
      <c r="D21" s="12"/>
    </row>
    <row r="22" spans="1:4" s="5" customFormat="1" ht="15" customHeight="1">
      <c r="A22" s="13" t="s">
        <v>38</v>
      </c>
      <c r="B22" s="14" t="s">
        <v>11</v>
      </c>
      <c r="C22" s="12" t="s">
        <v>4</v>
      </c>
      <c r="D22" s="12"/>
    </row>
    <row r="23" spans="1:4" s="5" customFormat="1" ht="30" customHeight="1">
      <c r="A23" s="13" t="s">
        <v>9</v>
      </c>
      <c r="B23" s="14" t="s">
        <v>80</v>
      </c>
      <c r="C23" s="12" t="s">
        <v>4</v>
      </c>
      <c r="D23" s="12">
        <f>1759.89+527.97+3.52</f>
        <v>2291.38</v>
      </c>
    </row>
    <row r="24" spans="1:4" s="5" customFormat="1" ht="15" customHeight="1">
      <c r="A24" s="13" t="s">
        <v>18</v>
      </c>
      <c r="B24" s="14" t="s">
        <v>11</v>
      </c>
      <c r="C24" s="12" t="s">
        <v>4</v>
      </c>
      <c r="D24" s="12"/>
    </row>
    <row r="25" spans="1:4" s="5" customFormat="1" ht="15" customHeight="1">
      <c r="A25" s="13" t="s">
        <v>12</v>
      </c>
      <c r="B25" s="14" t="s">
        <v>81</v>
      </c>
      <c r="C25" s="12" t="s">
        <v>4</v>
      </c>
      <c r="D25" s="12">
        <v>307.4</v>
      </c>
    </row>
    <row r="26" spans="1:4" s="5" customFormat="1" ht="15" customHeight="1">
      <c r="A26" s="13" t="s">
        <v>39</v>
      </c>
      <c r="B26" s="14" t="s">
        <v>82</v>
      </c>
      <c r="C26" s="12" t="s">
        <v>4</v>
      </c>
      <c r="D26" s="12">
        <f>D31</f>
        <v>1798.1100000000001</v>
      </c>
    </row>
    <row r="27" spans="1:4" s="5" customFormat="1" ht="15" customHeight="1">
      <c r="A27" s="13" t="s">
        <v>83</v>
      </c>
      <c r="B27" s="14" t="s">
        <v>41</v>
      </c>
      <c r="C27" s="12" t="s">
        <v>4</v>
      </c>
      <c r="D27" s="12"/>
    </row>
    <row r="28" spans="1:4" s="5" customFormat="1" ht="15" customHeight="1">
      <c r="A28" s="13" t="s">
        <v>84</v>
      </c>
      <c r="B28" s="14" t="s">
        <v>85</v>
      </c>
      <c r="C28" s="12" t="s">
        <v>4</v>
      </c>
      <c r="D28" s="12"/>
    </row>
    <row r="29" spans="1:4" s="5" customFormat="1" ht="30" customHeight="1">
      <c r="A29" s="13" t="s">
        <v>86</v>
      </c>
      <c r="B29" s="14" t="s">
        <v>87</v>
      </c>
      <c r="C29" s="12" t="s">
        <v>4</v>
      </c>
      <c r="D29" s="12"/>
    </row>
    <row r="30" spans="1:4" s="5" customFormat="1" ht="45" customHeight="1">
      <c r="A30" s="13" t="s">
        <v>88</v>
      </c>
      <c r="B30" s="14" t="s">
        <v>89</v>
      </c>
      <c r="C30" s="12" t="s">
        <v>4</v>
      </c>
      <c r="D30" s="12"/>
    </row>
    <row r="31" spans="1:4" s="5" customFormat="1" ht="15" customHeight="1">
      <c r="A31" s="13" t="s">
        <v>90</v>
      </c>
      <c r="B31" s="14" t="s">
        <v>91</v>
      </c>
      <c r="C31" s="12" t="s">
        <v>4</v>
      </c>
      <c r="D31" s="12">
        <f>55+660+9.65+1073.46</f>
        <v>1798.1100000000001</v>
      </c>
    </row>
    <row r="32" spans="1:4" s="5" customFormat="1" ht="15" customHeight="1">
      <c r="A32" s="13" t="s">
        <v>19</v>
      </c>
      <c r="B32" s="14" t="s">
        <v>92</v>
      </c>
      <c r="C32" s="12" t="s">
        <v>4</v>
      </c>
      <c r="D32" s="12"/>
    </row>
    <row r="33" spans="1:4" s="5" customFormat="1" ht="15" customHeight="1">
      <c r="A33" s="13" t="s">
        <v>20</v>
      </c>
      <c r="B33" s="14" t="s">
        <v>93</v>
      </c>
      <c r="C33" s="12" t="s">
        <v>4</v>
      </c>
      <c r="D33" s="12"/>
    </row>
    <row r="34" spans="1:4" s="5" customFormat="1" ht="15" customHeight="1">
      <c r="A34" s="13" t="s">
        <v>21</v>
      </c>
      <c r="B34" s="14" t="s">
        <v>94</v>
      </c>
      <c r="C34" s="12" t="s">
        <v>4</v>
      </c>
      <c r="D34" s="12"/>
    </row>
    <row r="35" spans="1:4" s="5" customFormat="1" ht="30" customHeight="1">
      <c r="A35" s="13" t="s">
        <v>95</v>
      </c>
      <c r="B35" s="14" t="s">
        <v>96</v>
      </c>
      <c r="C35" s="12" t="s">
        <v>4</v>
      </c>
      <c r="D35" s="12"/>
    </row>
    <row r="36" spans="1:4" s="5" customFormat="1" ht="30" customHeight="1">
      <c r="A36" s="13" t="s">
        <v>97</v>
      </c>
      <c r="B36" s="14" t="s">
        <v>98</v>
      </c>
      <c r="C36" s="12" t="s">
        <v>4</v>
      </c>
      <c r="D36" s="12"/>
    </row>
    <row r="37" spans="1:4" s="5" customFormat="1" ht="15" customHeight="1">
      <c r="A37" s="13" t="s">
        <v>99</v>
      </c>
      <c r="B37" s="14" t="s">
        <v>100</v>
      </c>
      <c r="C37" s="12" t="s">
        <v>4</v>
      </c>
      <c r="D37" s="12"/>
    </row>
    <row r="38" spans="1:4" s="5" customFormat="1" ht="30" customHeight="1">
      <c r="A38" s="13" t="s">
        <v>101</v>
      </c>
      <c r="B38" s="14" t="s">
        <v>102</v>
      </c>
      <c r="C38" s="12" t="s">
        <v>4</v>
      </c>
      <c r="D38" s="12"/>
    </row>
    <row r="39" spans="1:4" s="5" customFormat="1" ht="45" customHeight="1">
      <c r="A39" s="13" t="s">
        <v>13</v>
      </c>
      <c r="B39" s="14" t="s">
        <v>40</v>
      </c>
      <c r="C39" s="12" t="s">
        <v>4</v>
      </c>
      <c r="D39" s="12"/>
    </row>
    <row r="40" spans="1:4" s="5" customFormat="1" ht="45" customHeight="1">
      <c r="A40" s="13" t="s">
        <v>22</v>
      </c>
      <c r="B40" s="14" t="s">
        <v>103</v>
      </c>
      <c r="C40" s="12" t="s">
        <v>4</v>
      </c>
      <c r="D40" s="12"/>
    </row>
    <row r="41" spans="1:4" s="5" customFormat="1" ht="72" customHeight="1">
      <c r="A41" s="13" t="s">
        <v>24</v>
      </c>
      <c r="B41" s="14" t="s">
        <v>104</v>
      </c>
      <c r="C41" s="12" t="s">
        <v>4</v>
      </c>
      <c r="D41" s="12"/>
    </row>
    <row r="42" spans="1:4" s="5" customFormat="1" ht="30" customHeight="1">
      <c r="A42" s="13" t="s">
        <v>105</v>
      </c>
      <c r="B42" s="14" t="s">
        <v>42</v>
      </c>
      <c r="C42" s="12" t="s">
        <v>43</v>
      </c>
      <c r="D42" s="12"/>
    </row>
    <row r="43" spans="1:4" s="5" customFormat="1" ht="111.75" customHeight="1">
      <c r="A43" s="13" t="s">
        <v>23</v>
      </c>
      <c r="B43" s="14" t="s">
        <v>44</v>
      </c>
      <c r="C43" s="12" t="s">
        <v>4</v>
      </c>
      <c r="D43" s="12"/>
    </row>
    <row r="44" spans="1:4" s="5" customFormat="1" ht="30" customHeight="1">
      <c r="A44" s="13" t="s">
        <v>14</v>
      </c>
      <c r="B44" s="14" t="s">
        <v>45</v>
      </c>
      <c r="C44" s="12" t="s">
        <v>4</v>
      </c>
      <c r="D44" s="21">
        <f>D20+D24</f>
        <v>463</v>
      </c>
    </row>
    <row r="45" spans="1:4" s="5" customFormat="1" ht="45" customHeight="1">
      <c r="A45" s="13" t="s">
        <v>15</v>
      </c>
      <c r="B45" s="14" t="s">
        <v>46</v>
      </c>
      <c r="C45" s="12" t="s">
        <v>4</v>
      </c>
      <c r="D45" s="12"/>
    </row>
    <row r="46" spans="1:4" s="5" customFormat="1" ht="30" customHeight="1">
      <c r="A46" s="13" t="s">
        <v>6</v>
      </c>
      <c r="B46" s="14" t="s">
        <v>47</v>
      </c>
      <c r="C46" s="12" t="s">
        <v>48</v>
      </c>
      <c r="D46" s="12">
        <v>4.54</v>
      </c>
    </row>
    <row r="47" spans="1:4" s="5" customFormat="1" ht="60" customHeight="1">
      <c r="A47" s="13" t="s">
        <v>19</v>
      </c>
      <c r="B47" s="14" t="s">
        <v>49</v>
      </c>
      <c r="C47" s="12" t="s">
        <v>4</v>
      </c>
      <c r="D47" s="12"/>
    </row>
    <row r="48" spans="1:4" s="5" customFormat="1" ht="57" customHeight="1">
      <c r="A48" s="13" t="s">
        <v>17</v>
      </c>
      <c r="B48" s="14" t="s">
        <v>50</v>
      </c>
      <c r="C48" s="12" t="s">
        <v>26</v>
      </c>
      <c r="D48" s="12" t="s">
        <v>26</v>
      </c>
    </row>
    <row r="49" spans="1:4" s="5" customFormat="1" ht="30" customHeight="1">
      <c r="A49" s="13" t="s">
        <v>5</v>
      </c>
      <c r="B49" s="14" t="s">
        <v>51</v>
      </c>
      <c r="C49" s="12" t="s">
        <v>52</v>
      </c>
      <c r="D49" s="12"/>
    </row>
    <row r="50" spans="1:4" s="5" customFormat="1" ht="15" customHeight="1">
      <c r="A50" s="13" t="s">
        <v>27</v>
      </c>
      <c r="B50" s="14" t="s">
        <v>53</v>
      </c>
      <c r="C50" s="12" t="s">
        <v>54</v>
      </c>
      <c r="D50" s="12">
        <v>22.49</v>
      </c>
    </row>
    <row r="51" spans="1:4" s="5" customFormat="1" ht="30" customHeight="1">
      <c r="A51" s="13" t="s">
        <v>55</v>
      </c>
      <c r="B51" s="14" t="s">
        <v>56</v>
      </c>
      <c r="C51" s="12" t="s">
        <v>54</v>
      </c>
      <c r="D51" s="12"/>
    </row>
    <row r="52" spans="1:4" s="5" customFormat="1" ht="30" customHeight="1">
      <c r="A52" s="13" t="s">
        <v>57</v>
      </c>
      <c r="B52" s="14" t="s">
        <v>106</v>
      </c>
      <c r="C52" s="12" t="s">
        <v>58</v>
      </c>
      <c r="D52" s="12"/>
    </row>
    <row r="53" spans="1:4" s="5" customFormat="1" ht="30" customHeight="1">
      <c r="A53" s="13" t="s">
        <v>59</v>
      </c>
      <c r="B53" s="14" t="s">
        <v>60</v>
      </c>
      <c r="C53" s="12" t="s">
        <v>58</v>
      </c>
      <c r="D53" s="12"/>
    </row>
    <row r="54" spans="1:4" s="5" customFormat="1" ht="30" customHeight="1">
      <c r="A54" s="13" t="s">
        <v>61</v>
      </c>
      <c r="B54" s="14" t="s">
        <v>107</v>
      </c>
      <c r="C54" s="12" t="s">
        <v>58</v>
      </c>
      <c r="D54" s="12"/>
    </row>
    <row r="55" spans="1:4" s="5" customFormat="1" ht="30" customHeight="1">
      <c r="A55" s="13" t="s">
        <v>62</v>
      </c>
      <c r="B55" s="14" t="s">
        <v>108</v>
      </c>
      <c r="C55" s="12" t="s">
        <v>58</v>
      </c>
      <c r="D55" s="12"/>
    </row>
    <row r="56" spans="1:4" s="5" customFormat="1" ht="15" customHeight="1">
      <c r="A56" s="13" t="s">
        <v>63</v>
      </c>
      <c r="B56" s="14" t="s">
        <v>109</v>
      </c>
      <c r="C56" s="12" t="s">
        <v>64</v>
      </c>
      <c r="D56" s="12">
        <v>49.43</v>
      </c>
    </row>
    <row r="57" spans="1:4" s="5" customFormat="1" ht="30" customHeight="1">
      <c r="A57" s="13" t="s">
        <v>65</v>
      </c>
      <c r="B57" s="14" t="s">
        <v>66</v>
      </c>
      <c r="C57" s="12" t="s">
        <v>64</v>
      </c>
      <c r="D57" s="12"/>
    </row>
    <row r="58" spans="1:4" s="5" customFormat="1" ht="15" customHeight="1">
      <c r="A58" s="13" t="s">
        <v>67</v>
      </c>
      <c r="B58" s="14" t="s">
        <v>68</v>
      </c>
      <c r="C58" s="12" t="s">
        <v>25</v>
      </c>
      <c r="D58" s="12">
        <v>5.11</v>
      </c>
    </row>
    <row r="59" spans="1:4" s="5" customFormat="1" ht="30" customHeight="1">
      <c r="A59" s="13" t="s">
        <v>69</v>
      </c>
      <c r="B59" s="14" t="s">
        <v>70</v>
      </c>
      <c r="C59" s="12" t="s">
        <v>4</v>
      </c>
      <c r="D59" s="12"/>
    </row>
    <row r="60" spans="1:4" s="5" customFormat="1" ht="30" customHeight="1">
      <c r="A60" s="13" t="s">
        <v>71</v>
      </c>
      <c r="B60" s="14" t="s">
        <v>72</v>
      </c>
      <c r="C60" s="12" t="s">
        <v>4</v>
      </c>
      <c r="D60" s="12"/>
    </row>
    <row r="61" spans="1:4" s="5" customFormat="1" ht="45" customHeight="1">
      <c r="A61" s="13" t="s">
        <v>73</v>
      </c>
      <c r="B61" s="14" t="s">
        <v>74</v>
      </c>
      <c r="C61" s="12" t="s">
        <v>25</v>
      </c>
      <c r="D61" s="12"/>
    </row>
    <row r="63" spans="1:4" s="1" customFormat="1" ht="12.75">
      <c r="A63" s="9"/>
      <c r="B63" s="1" t="s">
        <v>16</v>
      </c>
      <c r="C63" s="9"/>
      <c r="D63" s="9"/>
    </row>
    <row r="64" spans="1:4" s="1" customFormat="1" ht="6.75" customHeight="1">
      <c r="A64" s="9"/>
      <c r="C64" s="9"/>
      <c r="D64" s="9"/>
    </row>
    <row r="65" spans="1:4" s="17" customFormat="1" ht="27.75" customHeight="1">
      <c r="A65" s="28" t="s">
        <v>112</v>
      </c>
      <c r="B65" s="28"/>
      <c r="C65" s="28"/>
      <c r="D65" s="28"/>
    </row>
    <row r="66" spans="1:4" s="17" customFormat="1" ht="8.25" customHeight="1">
      <c r="A66" s="18"/>
      <c r="B66" s="18"/>
      <c r="C66" s="18"/>
      <c r="D66" s="18"/>
    </row>
    <row r="67" spans="1:4" s="17" customFormat="1" ht="28.5" customHeight="1">
      <c r="A67" s="28" t="s">
        <v>113</v>
      </c>
      <c r="B67" s="28"/>
      <c r="C67" s="28"/>
      <c r="D67" s="28"/>
    </row>
    <row r="68" spans="1:4" s="17" customFormat="1" ht="7.5" customHeight="1">
      <c r="A68" s="18"/>
      <c r="B68" s="18"/>
      <c r="C68" s="18"/>
      <c r="D68" s="18"/>
    </row>
    <row r="69" spans="1:4" s="17" customFormat="1" ht="28.5" customHeight="1">
      <c r="A69" s="28" t="s">
        <v>114</v>
      </c>
      <c r="B69" s="28"/>
      <c r="C69" s="28"/>
      <c r="D69" s="28"/>
    </row>
    <row r="70" spans="1:4" s="17" customFormat="1" ht="7.5" customHeight="1">
      <c r="A70" s="18"/>
      <c r="B70" s="18"/>
      <c r="C70" s="18"/>
      <c r="D70" s="18"/>
    </row>
    <row r="71" spans="1:4" s="17" customFormat="1" ht="26.25" customHeight="1">
      <c r="A71" s="28" t="s">
        <v>115</v>
      </c>
      <c r="B71" s="28"/>
      <c r="C71" s="28"/>
      <c r="D71" s="28"/>
    </row>
    <row r="72" spans="1:4" s="17" customFormat="1" ht="8.25" customHeight="1">
      <c r="A72" s="18"/>
      <c r="B72" s="18"/>
      <c r="C72" s="18"/>
      <c r="D72" s="18"/>
    </row>
    <row r="73" spans="1:4" s="17" customFormat="1" ht="31.5" customHeight="1">
      <c r="A73" s="28" t="s">
        <v>116</v>
      </c>
      <c r="B73" s="28"/>
      <c r="C73" s="28"/>
      <c r="D73" s="28"/>
    </row>
    <row r="74" ht="3" customHeight="1"/>
  </sheetData>
  <sheetProtection/>
  <mergeCells count="13">
    <mergeCell ref="A4:D4"/>
    <mergeCell ref="A3:D3"/>
    <mergeCell ref="A65:D65"/>
    <mergeCell ref="A67:D67"/>
    <mergeCell ref="A69:D69"/>
    <mergeCell ref="A71:D71"/>
    <mergeCell ref="A73:D73"/>
    <mergeCell ref="A7:F7"/>
    <mergeCell ref="A5:D5"/>
    <mergeCell ref="A6:D6"/>
    <mergeCell ref="A13:A14"/>
    <mergeCell ref="B13:B14"/>
    <mergeCell ref="C13:C1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Admin777</cp:lastModifiedBy>
  <cp:lastPrinted>2018-04-09T05:01:58Z</cp:lastPrinted>
  <dcterms:created xsi:type="dcterms:W3CDTF">2010-05-19T10:50:44Z</dcterms:created>
  <dcterms:modified xsi:type="dcterms:W3CDTF">2018-04-09T22:32:45Z</dcterms:modified>
  <cp:category/>
  <cp:version/>
  <cp:contentType/>
  <cp:contentStatus/>
</cp:coreProperties>
</file>